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roy1\תעשייה אווירית ציות\א - מזכירות\גיבוי עדי\אינטרנט\הרכב השקעות\מדיניות השקעה צפויה\2026\"/>
    </mc:Choice>
  </mc:AlternateContent>
  <bookViews>
    <workbookView xWindow="-120" yWindow="-120" windowWidth="29040" windowHeight="15840" firstSheet="2" activeTab="2"/>
  </bookViews>
  <sheets>
    <sheet name="מסלול עוקב S&amp;P500" sheetId="1" state="hidden" r:id="rId1"/>
    <sheet name="מסלול שקלי קצר" sheetId="2" state="hidden" r:id="rId2"/>
    <sheet name="גיליון1" sheetId="3" r:id="rId3"/>
  </sheets>
  <definedNames>
    <definedName name="Z_1F6E93C7_65E2_491F_BB6E_DA2F6063C03F_.wvu.PrintArea" localSheetId="0" hidden="1">#N/A</definedName>
    <definedName name="Z_74F0C4CC_4EB0_4AA5_8941_7E7A289ACB13_.wvu.PrintArea" localSheetId="0" hidden="1">#N/A</definedName>
    <definedName name="Z_907DF2DD_2362_4DE5_930B_9BC918BDC045_.wvu.PrintArea" localSheetId="0" hidden="1">#N/A</definedName>
    <definedName name="Z_C84F7A34_9C90_42C3_AE64_F18D82DDD2D2_.wvu.PrintArea" localSheetId="0" hidden="1">#N/A</definedName>
  </definedNames>
  <calcPr calcId="162913"/>
  <customWorkbookViews>
    <customWorkbookView name="דנה מילר - תצוגה אישית" guid="{907DF2DD-2362-4DE5-930B-9BC918BDC045}" mergeInterval="0" personalView="1" maximized="1" xWindow="1" yWindow="1" windowWidth="1024" windowHeight="539" activeSheetId="2"/>
    <customWorkbookView name="רובי בכור - תצוגה אישית" guid="{C84F7A34-9C90-42C3-AE64-F18D82DDD2D2}" mergeInterval="0" personalView="1" maximized="1" xWindow="1" yWindow="1" windowWidth="1600" windowHeight="681" activeSheetId="1"/>
    <customWorkbookView name="Rita Vertilov - תצוגה אישית" guid="{74F0C4CC-4EB0-4AA5-8941-7E7A289ACB13}" mergeInterval="0" personalView="1" maximized="1" xWindow="240" yWindow="120" windowWidth="1280" windowHeight="800" activeSheetId="1"/>
    <customWorkbookView name="Talis - תצוגה אישית" guid="{1F6E93C7-65E2-491F-BB6E-DA2F6063C03F}" mergeInterval="0" personalView="1" maximized="1" xWindow="1" yWindow="1" windowWidth="1280" windowHeight="80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3" l="1"/>
  <c r="B16" i="3"/>
  <c r="E11" i="1" l="1"/>
  <c r="E11" i="2" l="1"/>
</calcChain>
</file>

<file path=xl/sharedStrings.xml><?xml version="1.0" encoding="utf-8"?>
<sst xmlns="http://schemas.openxmlformats.org/spreadsheetml/2006/main" count="82" uniqueCount="49">
  <si>
    <t>אג"ח ממשלתי</t>
  </si>
  <si>
    <t>חשיפה למט"ח</t>
  </si>
  <si>
    <t>טווח סטייה</t>
  </si>
  <si>
    <t>אחר (קרנות נדל"ן,קרנות הון,הון סיכון, קרנות PE,
קרנות גידור)</t>
  </si>
  <si>
    <t>שיעור החשיפה הצפויה 2024</t>
  </si>
  <si>
    <t>גבולות שיעור החשיפה הצפויה 2024</t>
  </si>
  <si>
    <t>מדד ייחוס 2024</t>
  </si>
  <si>
    <t>מניות (תעודות סל, אופציות, קרנות נאמנות)</t>
  </si>
  <si>
    <t>מגבלת עמלת ניהול חיצוני לשנת 2024</t>
  </si>
  <si>
    <t>אפיק השקעה</t>
  </si>
  <si>
    <t>6%-/+</t>
  </si>
  <si>
    <t>5%-/+</t>
  </si>
  <si>
    <t>ריבית בנק ישראל</t>
  </si>
  <si>
    <t>מדד S&amp;P 500</t>
  </si>
  <si>
    <t>0%-5%</t>
  </si>
  <si>
    <t>עו"ש, פר"י, פק"מ**</t>
  </si>
  <si>
    <t>אג"ח קונצרני (כולל חשיפה להלוואות לעמיתים מכספי הקרן והלוואות מותאמות)*</t>
  </si>
  <si>
    <t>שיעור החשיפה ליום 31.12.2023</t>
  </si>
  <si>
    <t>סה"כ***</t>
  </si>
  <si>
    <t>מדיניות צפויה תע"א מסלול עוקב S&amp;P500 - שנת 2024</t>
  </si>
  <si>
    <t xml:space="preserve"> </t>
  </si>
  <si>
    <t>מדיניות צפויה תע"א מסלול שקלי קצר - שנת 2024</t>
  </si>
  <si>
    <t>0%-6%</t>
  </si>
  <si>
    <t>70%-80%</t>
  </si>
  <si>
    <t>0%-10%</t>
  </si>
  <si>
    <t>תל גוב שקלי 2-5</t>
  </si>
  <si>
    <t>15%-25%</t>
  </si>
  <si>
    <t>88%-100%</t>
  </si>
  <si>
    <t>בהתאם לקודקס המאוחד על הקופה לתת הצהרה על מדיניות השקעה הצפויה שלה באמצעות אתר האינטרנט לממונה על שוק ההון.</t>
  </si>
  <si>
    <t xml:space="preserve">טווח סטייה </t>
  </si>
  <si>
    <t>אג"ח קונצרני (קרנות נאמנות, תעודות סל)</t>
  </si>
  <si>
    <t>עו"ש פר"י פק"מ</t>
  </si>
  <si>
    <t>10%-0%</t>
  </si>
  <si>
    <t>הלוואות</t>
  </si>
  <si>
    <t>2%-0%</t>
  </si>
  <si>
    <t>סה"כ</t>
  </si>
  <si>
    <t>חשיפה מטבעית</t>
  </si>
  <si>
    <t xml:space="preserve">מגבלת עמלות ניהול חיצוני </t>
  </si>
  <si>
    <t>2%-/+</t>
  </si>
  <si>
    <t>s&amp;p500 -94%</t>
  </si>
  <si>
    <r>
      <t xml:space="preserve"> הקופה מצהירה כי במסגרת מכלול שיקולי ההשקעה ייבחנו  שיקולי </t>
    </r>
    <r>
      <rPr>
        <b/>
        <sz val="11"/>
        <rFont val="Calibri"/>
        <family val="2"/>
      </rPr>
      <t>ESG</t>
    </r>
    <r>
      <rPr>
        <b/>
        <sz val="11"/>
        <rFont val="Arial"/>
        <family val="2"/>
      </rPr>
      <t xml:space="preserve"> (נושאים סביבתיים, חברתיים ונושאי ממשל תאגידי) על מנת להעריך נכונה את מידת הסיכון הגלומה בהשקעה וזאת, בנוסף לניתוחים הכלכליים המסורתיים שיבחנו את כדאיות ההשקעה. בבחינת השקעותיה תשקלל הקופה באמצעות מנהל ההשקעות את ניתוח היבטי הממשל התאגידי בחברות בהן היא משקיעה כך שבמידה ותהא אינדיקציה על פי המידע הציבורי הקיים שהתאגיד נוקט בחריגה בתחומי האחראיות החברתית, דוגמת ניצול עובדים מחפיר, איכות הסביבה וכו'. יילקח הדבר בחשבון לעניין החלטת ההשקעה בתאגיד זה.</t>
    </r>
  </si>
  <si>
    <t xml:space="preserve">מדיניות השקעה צפויה לשנת 2026 של קופת"ג של עובדי תע"א - מסלול s&amp;p500 (15417) </t>
  </si>
  <si>
    <t>מסלול s&amp;p500 הינו "מסלול מתמחה".</t>
  </si>
  <si>
    <t>מדיניות השקעה צפויה לשנת 2026 - מסלול s&amp;p500 (15417)</t>
  </si>
  <si>
    <t>שיעור חשיפה צפויה לשנת 2026</t>
  </si>
  <si>
    <t>גבולות שיעור החשיפה לשנת 2026</t>
  </si>
  <si>
    <t xml:space="preserve">מדד יחוס 2026 </t>
  </si>
  <si>
    <t>שיעור החשיפה ליום  31.12.2025</t>
  </si>
  <si>
    <t>100%-88%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</si>
</sst>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0"/>
      <name val="Arial"/>
      <family val="2"/>
      <charset val="177"/>
    </font>
    <font>
      <sz val="10"/>
      <color theme="1"/>
      <name val="Arial"/>
      <family val="2"/>
    </font>
    <font>
      <sz val="16"/>
      <name val="Arial"/>
      <family val="2"/>
    </font>
    <font>
      <b/>
      <u/>
      <sz val="18"/>
      <name val="Arial"/>
      <family val="2"/>
    </font>
    <font>
      <sz val="12"/>
      <name val="Arial"/>
      <family val="2"/>
    </font>
    <font>
      <sz val="11"/>
      <name val="Arial"/>
      <family val="2"/>
    </font>
    <font>
      <b/>
      <sz val="10"/>
      <name val="Arial"/>
      <family val="2"/>
    </font>
    <font>
      <sz val="12"/>
      <name val="David"/>
      <family val="2"/>
    </font>
    <font>
      <sz val="10"/>
      <name val="Arial"/>
      <family val="2"/>
      <charset val="177"/>
    </font>
    <font>
      <b/>
      <sz val="18"/>
      <name val="David"/>
      <family val="2"/>
      <charset val="177"/>
    </font>
    <font>
      <sz val="12"/>
      <name val="David"/>
      <family val="2"/>
      <charset val="177"/>
    </font>
    <font>
      <b/>
      <sz val="12"/>
      <name val="David"/>
      <family val="2"/>
      <charset val="177"/>
    </font>
    <font>
      <sz val="11"/>
      <name val="David"/>
      <family val="2"/>
      <charset val="177"/>
    </font>
    <font>
      <b/>
      <sz val="14"/>
      <name val="David"/>
      <family val="2"/>
      <charset val="177"/>
    </font>
    <font>
      <b/>
      <sz val="12"/>
      <name val="Arial"/>
      <family val="2"/>
    </font>
    <font>
      <b/>
      <sz val="11"/>
      <color theme="1"/>
      <name val="Arial"/>
      <family val="2"/>
      <scheme val="minor"/>
    </font>
    <font>
      <b/>
      <sz val="11"/>
      <name val="Arial"/>
      <family val="2"/>
    </font>
    <font>
      <b/>
      <sz val="11"/>
      <name val="Calibri"/>
      <family val="2"/>
    </font>
    <font>
      <b/>
      <sz val="12"/>
      <color theme="1"/>
      <name val="David"/>
      <family val="2"/>
    </font>
  </fonts>
  <fills count="4">
    <fill>
      <patternFill patternType="none"/>
    </fill>
    <fill>
      <patternFill patternType="gray125"/>
    </fill>
    <fill>
      <patternFill patternType="solid">
        <fgColor theme="4" tint="0.59996337778862885"/>
        <bgColor indexed="64"/>
      </patternFill>
    </fill>
    <fill>
      <patternFill patternType="solid">
        <fgColor theme="0" tint="-4.9989318521683403E-2"/>
        <bgColor indexed="64"/>
      </patternFill>
    </fill>
  </fills>
  <borders count="36">
    <border>
      <left/>
      <right/>
      <top/>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8" fillId="0" borderId="0"/>
  </cellStyleXfs>
  <cellXfs count="92">
    <xf numFmtId="0" fontId="0" fillId="0" borderId="0" xfId="0"/>
    <xf numFmtId="0" fontId="2" fillId="0" borderId="0" xfId="0" applyFont="1"/>
    <xf numFmtId="0" fontId="4" fillId="0" borderId="0" xfId="0" applyFont="1"/>
    <xf numFmtId="0" fontId="6" fillId="2" borderId="1" xfId="0"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vertical="center" wrapText="1" readingOrder="2"/>
    </xf>
    <xf numFmtId="0" fontId="1" fillId="0" borderId="1" xfId="0" applyFont="1" applyBorder="1" applyAlignment="1">
      <alignment horizontal="right" vertical="top" wrapText="1"/>
    </xf>
    <xf numFmtId="0" fontId="0" fillId="0" borderId="1" xfId="0" applyBorder="1" applyAlignment="1">
      <alignment horizontal="right" vertical="top"/>
    </xf>
    <xf numFmtId="0" fontId="6" fillId="0" borderId="1" xfId="0" applyFont="1" applyBorder="1" applyAlignment="1">
      <alignment horizontal="right" vertical="top"/>
    </xf>
    <xf numFmtId="10" fontId="1" fillId="0" borderId="1" xfId="0" applyNumberFormat="1" applyFont="1" applyBorder="1" applyAlignment="1">
      <alignment horizontal="right" vertical="top"/>
    </xf>
    <xf numFmtId="9" fontId="0" fillId="0" borderId="1" xfId="0" applyNumberFormat="1" applyBorder="1" applyAlignment="1">
      <alignment horizontal="right" vertical="top"/>
    </xf>
    <xf numFmtId="0" fontId="6" fillId="0" borderId="1" xfId="0" applyFont="1" applyBorder="1" applyAlignment="1">
      <alignment horizontal="right" vertical="top" wrapText="1"/>
    </xf>
    <xf numFmtId="0" fontId="6" fillId="0" borderId="1" xfId="0" applyFont="1" applyBorder="1" applyAlignment="1">
      <alignment horizontal="right" vertical="center"/>
    </xf>
    <xf numFmtId="10" fontId="1" fillId="0" borderId="1" xfId="0" applyNumberFormat="1" applyFont="1" applyBorder="1" applyAlignment="1">
      <alignment horizontal="right" vertical="center"/>
    </xf>
    <xf numFmtId="9" fontId="1" fillId="0" borderId="1" xfId="0" applyNumberFormat="1" applyFont="1" applyBorder="1" applyAlignment="1">
      <alignment horizontal="right" vertical="center"/>
    </xf>
    <xf numFmtId="0" fontId="0" fillId="0" borderId="1" xfId="0" applyBorder="1" applyAlignment="1">
      <alignment horizontal="right" vertical="center"/>
    </xf>
    <xf numFmtId="0" fontId="6" fillId="0" borderId="1" xfId="0" applyFont="1" applyBorder="1" applyAlignment="1">
      <alignment horizontal="right" vertical="center" wrapText="1"/>
    </xf>
    <xf numFmtId="0" fontId="7" fillId="0" borderId="1" xfId="0" applyFont="1" applyBorder="1" applyAlignment="1">
      <alignment horizontal="center" vertical="center" readingOrder="2"/>
    </xf>
    <xf numFmtId="10" fontId="4" fillId="0" borderId="1" xfId="1" applyNumberFormat="1" applyFont="1" applyBorder="1" applyAlignment="1">
      <alignment vertical="top"/>
    </xf>
    <xf numFmtId="0" fontId="4" fillId="0" borderId="0" xfId="0" applyFont="1" applyAlignment="1">
      <alignment horizontal="right" readingOrder="2"/>
    </xf>
    <xf numFmtId="0" fontId="4" fillId="0" borderId="0" xfId="0" applyFont="1" applyAlignment="1">
      <alignment horizontal="right"/>
    </xf>
    <xf numFmtId="0" fontId="7" fillId="0" borderId="1" xfId="0" applyFont="1" applyBorder="1" applyAlignment="1">
      <alignment horizontal="right" vertical="top" readingOrder="2"/>
    </xf>
    <xf numFmtId="0" fontId="10" fillId="0" borderId="0" xfId="0" applyFont="1" applyAlignment="1">
      <alignment horizontal="right" readingOrder="2"/>
    </xf>
    <xf numFmtId="0" fontId="12" fillId="0" borderId="0" xfId="0" applyFont="1" applyAlignment="1">
      <alignment horizontal="right" readingOrder="2"/>
    </xf>
    <xf numFmtId="9" fontId="13" fillId="0" borderId="0" xfId="0" applyNumberFormat="1" applyFont="1" applyAlignment="1">
      <alignment horizontal="center" readingOrder="2"/>
    </xf>
    <xf numFmtId="164" fontId="14" fillId="0" borderId="0" xfId="0" applyNumberFormat="1" applyFont="1" applyAlignment="1">
      <alignment horizontal="center" vertical="top" readingOrder="2"/>
    </xf>
    <xf numFmtId="9" fontId="11" fillId="0" borderId="8" xfId="1" applyNumberFormat="1" applyFont="1" applyFill="1" applyBorder="1" applyAlignment="1">
      <alignment horizontal="center"/>
    </xf>
    <xf numFmtId="9" fontId="11" fillId="0" borderId="9" xfId="1" applyNumberFormat="1" applyFont="1" applyFill="1" applyBorder="1" applyAlignment="1">
      <alignment horizontal="center"/>
    </xf>
    <xf numFmtId="0" fontId="11" fillId="0" borderId="9" xfId="1" applyFont="1" applyFill="1" applyBorder="1" applyAlignment="1">
      <alignment horizontal="center"/>
    </xf>
    <xf numFmtId="10" fontId="11" fillId="0" borderId="12" xfId="1" applyNumberFormat="1" applyFont="1" applyFill="1" applyBorder="1" applyAlignment="1">
      <alignment horizontal="center"/>
    </xf>
    <xf numFmtId="9" fontId="11" fillId="0" borderId="10" xfId="1" applyNumberFormat="1" applyFont="1" applyFill="1" applyBorder="1" applyAlignment="1">
      <alignment horizontal="center"/>
    </xf>
    <xf numFmtId="0" fontId="11" fillId="0" borderId="10" xfId="1" applyFont="1" applyFill="1" applyBorder="1" applyAlignment="1">
      <alignment horizontal="center"/>
    </xf>
    <xf numFmtId="9" fontId="11" fillId="0" borderId="14" xfId="1" applyNumberFormat="1" applyFont="1" applyFill="1" applyBorder="1" applyAlignment="1">
      <alignment horizontal="center"/>
    </xf>
    <xf numFmtId="9" fontId="11" fillId="0" borderId="15" xfId="1" applyNumberFormat="1" applyFont="1" applyFill="1" applyBorder="1" applyAlignment="1">
      <alignment horizontal="center"/>
    </xf>
    <xf numFmtId="0" fontId="11" fillId="0" borderId="15" xfId="1" applyFont="1" applyFill="1" applyBorder="1" applyAlignment="1">
      <alignment horizontal="center"/>
    </xf>
    <xf numFmtId="0" fontId="11" fillId="0" borderId="16" xfId="0" applyFont="1" applyFill="1" applyBorder="1" applyAlignment="1">
      <alignment horizontal="right" vertical="center" wrapText="1" readingOrder="2"/>
    </xf>
    <xf numFmtId="0" fontId="11" fillId="0" borderId="17" xfId="0" applyFont="1" applyFill="1" applyBorder="1" applyAlignment="1">
      <alignment horizontal="right" vertical="center" wrapText="1" readingOrder="2"/>
    </xf>
    <xf numFmtId="0" fontId="11" fillId="0" borderId="5" xfId="0" applyFont="1" applyFill="1" applyBorder="1" applyAlignment="1">
      <alignment horizontal="right" vertical="center" wrapText="1" readingOrder="2"/>
    </xf>
    <xf numFmtId="9" fontId="11" fillId="0" borderId="6" xfId="0" applyNumberFormat="1" applyFont="1" applyFill="1" applyBorder="1" applyAlignment="1">
      <alignment horizontal="center" vertical="center" readingOrder="2"/>
    </xf>
    <xf numFmtId="9" fontId="11" fillId="0" borderId="6" xfId="1" applyNumberFormat="1" applyFont="1" applyFill="1" applyBorder="1" applyAlignment="1">
      <alignment horizontal="center"/>
    </xf>
    <xf numFmtId="164" fontId="11" fillId="0" borderId="6" xfId="0" applyNumberFormat="1" applyFont="1" applyFill="1" applyBorder="1" applyAlignment="1">
      <alignment horizontal="center" vertical="center" readingOrder="2"/>
    </xf>
    <xf numFmtId="164" fontId="11" fillId="0" borderId="1" xfId="0" applyNumberFormat="1" applyFont="1" applyFill="1" applyBorder="1" applyAlignment="1">
      <alignment horizontal="center" vertical="center" readingOrder="2"/>
    </xf>
    <xf numFmtId="0" fontId="11" fillId="0" borderId="18" xfId="1" applyFont="1" applyFill="1" applyBorder="1" applyAlignment="1">
      <alignment horizontal="right" readingOrder="2"/>
    </xf>
    <xf numFmtId="0" fontId="11" fillId="0" borderId="19" xfId="0" applyFont="1" applyFill="1" applyBorder="1" applyAlignment="1">
      <alignment horizontal="right" vertical="center" wrapText="1" readingOrder="2"/>
    </xf>
    <xf numFmtId="9" fontId="11" fillId="0" borderId="20" xfId="0" applyNumberFormat="1" applyFont="1" applyFill="1" applyBorder="1" applyAlignment="1">
      <alignment horizontal="center" vertical="center" readingOrder="2"/>
    </xf>
    <xf numFmtId="9" fontId="11" fillId="0" borderId="21" xfId="1" applyNumberFormat="1" applyFont="1" applyFill="1" applyBorder="1" applyAlignment="1">
      <alignment horizontal="center"/>
    </xf>
    <xf numFmtId="0" fontId="11" fillId="0" borderId="19" xfId="0" applyFont="1" applyFill="1" applyBorder="1" applyAlignment="1">
      <alignment horizontal="center" vertical="center" readingOrder="2"/>
    </xf>
    <xf numFmtId="10" fontId="11" fillId="0" borderId="20" xfId="0" applyNumberFormat="1" applyFont="1" applyFill="1" applyBorder="1" applyAlignment="1">
      <alignment horizontal="center" vertical="center" readingOrder="2"/>
    </xf>
    <xf numFmtId="9" fontId="11" fillId="0" borderId="18" xfId="0" applyNumberFormat="1" applyFont="1" applyFill="1" applyBorder="1" applyAlignment="1">
      <alignment horizontal="center" vertical="center" readingOrder="2"/>
    </xf>
    <xf numFmtId="164" fontId="11" fillId="0" borderId="22" xfId="0" applyNumberFormat="1" applyFont="1" applyFill="1" applyBorder="1" applyAlignment="1">
      <alignment horizontal="center" vertical="center" readingOrder="2"/>
    </xf>
    <xf numFmtId="0" fontId="10" fillId="0" borderId="0" xfId="0" applyFont="1" applyFill="1" applyAlignment="1">
      <alignment vertical="center"/>
    </xf>
    <xf numFmtId="0" fontId="0" fillId="0" borderId="0" xfId="0" applyFill="1"/>
    <xf numFmtId="0" fontId="10" fillId="0" borderId="0" xfId="0" applyFont="1" applyFill="1" applyAlignment="1">
      <alignment horizontal="right" vertical="center" readingOrder="2"/>
    </xf>
    <xf numFmtId="9" fontId="11" fillId="0" borderId="0" xfId="0" applyNumberFormat="1" applyFont="1" applyFill="1" applyAlignment="1">
      <alignment horizontal="center" vertical="center" readingOrder="2"/>
    </xf>
    <xf numFmtId="0" fontId="11" fillId="0" borderId="23" xfId="0" applyFont="1" applyFill="1" applyBorder="1" applyAlignment="1">
      <alignment horizontal="center" vertical="center" readingOrder="2"/>
    </xf>
    <xf numFmtId="9" fontId="11" fillId="0" borderId="24" xfId="0" applyNumberFormat="1" applyFont="1" applyFill="1" applyBorder="1" applyAlignment="1">
      <alignment horizontal="center" vertical="center" readingOrder="2"/>
    </xf>
    <xf numFmtId="164" fontId="11" fillId="0" borderId="24" xfId="0" applyNumberFormat="1" applyFont="1" applyFill="1" applyBorder="1" applyAlignment="1">
      <alignment horizontal="center" vertical="center" readingOrder="2"/>
    </xf>
    <xf numFmtId="0" fontId="11" fillId="0" borderId="26" xfId="1" applyFont="1" applyFill="1" applyBorder="1" applyAlignment="1">
      <alignment horizontal="center"/>
    </xf>
    <xf numFmtId="0" fontId="3" fillId="0" borderId="0" xfId="0" applyFont="1" applyAlignment="1">
      <alignment horizontal="right"/>
    </xf>
    <xf numFmtId="0" fontId="11" fillId="3" borderId="4" xfId="0" applyFont="1" applyFill="1" applyBorder="1" applyAlignment="1">
      <alignment horizontal="center" vertical="center" wrapText="1" readingOrder="2"/>
    </xf>
    <xf numFmtId="0" fontId="11" fillId="3" borderId="5" xfId="0" applyFont="1" applyFill="1" applyBorder="1" applyAlignment="1">
      <alignment horizontal="center" vertical="center" wrapText="1" readingOrder="2"/>
    </xf>
    <xf numFmtId="0" fontId="11" fillId="0" borderId="7" xfId="0" applyFont="1" applyFill="1" applyBorder="1" applyAlignment="1">
      <alignment horizontal="right" vertical="center" wrapText="1" readingOrder="2"/>
    </xf>
    <xf numFmtId="0" fontId="0" fillId="0" borderId="11" xfId="0" applyFill="1" applyBorder="1" applyAlignment="1">
      <alignment horizontal="right" vertical="center" wrapText="1" readingOrder="2"/>
    </xf>
    <xf numFmtId="164" fontId="11" fillId="0" borderId="10" xfId="0" applyNumberFormat="1" applyFont="1" applyFill="1" applyBorder="1" applyAlignment="1">
      <alignment horizontal="center" vertical="center" wrapText="1" readingOrder="2"/>
    </xf>
    <xf numFmtId="164" fontId="11" fillId="0" borderId="1" xfId="0" applyNumberFormat="1" applyFont="1" applyFill="1" applyBorder="1" applyAlignment="1">
      <alignment horizontal="center" vertical="center" wrapText="1" readingOrder="2"/>
    </xf>
    <xf numFmtId="0" fontId="11" fillId="0" borderId="13" xfId="0" applyFont="1" applyFill="1" applyBorder="1" applyAlignment="1">
      <alignment horizontal="right" vertical="center" wrapText="1" readingOrder="2"/>
    </xf>
    <xf numFmtId="0" fontId="9" fillId="0" borderId="0" xfId="0" applyFont="1" applyAlignment="1">
      <alignment horizontal="right" wrapText="1" readingOrder="2"/>
    </xf>
    <xf numFmtId="0" fontId="11" fillId="3" borderId="4" xfId="0" applyFont="1" applyFill="1" applyBorder="1" applyAlignment="1">
      <alignment horizontal="center" vertical="center" readingOrder="2"/>
    </xf>
    <xf numFmtId="0" fontId="11" fillId="3" borderId="5" xfId="0" applyFont="1" applyFill="1" applyBorder="1" applyAlignment="1">
      <alignment horizontal="center" vertical="center" readingOrder="2"/>
    </xf>
    <xf numFmtId="0" fontId="11" fillId="3" borderId="2" xfId="0" applyFont="1" applyFill="1" applyBorder="1" applyAlignment="1">
      <alignment horizontal="center" vertical="center" wrapText="1" readingOrder="2"/>
    </xf>
    <xf numFmtId="0" fontId="11" fillId="3" borderId="3" xfId="0" applyFont="1" applyFill="1" applyBorder="1" applyAlignment="1">
      <alignment horizontal="center" vertical="center" wrapText="1" readingOrder="2"/>
    </xf>
    <xf numFmtId="0" fontId="0" fillId="0" borderId="0" xfId="0" applyAlignment="1"/>
    <xf numFmtId="0" fontId="0" fillId="0" borderId="0" xfId="0" applyFill="1" applyAlignment="1">
      <alignment wrapText="1"/>
    </xf>
    <xf numFmtId="0" fontId="16" fillId="0" borderId="25" xfId="0" applyFont="1" applyFill="1" applyBorder="1" applyAlignment="1">
      <alignment horizontal="right" vertical="center" wrapText="1" readingOrder="2"/>
    </xf>
    <xf numFmtId="0" fontId="15" fillId="0" borderId="25" xfId="0" applyFont="1" applyFill="1" applyBorder="1"/>
    <xf numFmtId="10" fontId="15" fillId="0" borderId="0" xfId="0" applyNumberFormat="1" applyFont="1" applyFill="1" applyBorder="1" applyAlignment="1">
      <alignment horizontal="center"/>
    </xf>
    <xf numFmtId="0" fontId="15" fillId="0" borderId="0" xfId="0" applyFont="1" applyFill="1" applyBorder="1" applyAlignment="1">
      <alignment horizontal="center"/>
    </xf>
    <xf numFmtId="0" fontId="16" fillId="0" borderId="0" xfId="0" applyFont="1" applyFill="1" applyBorder="1" applyAlignment="1">
      <alignment horizontal="right" vertical="center" wrapText="1" readingOrder="2"/>
    </xf>
    <xf numFmtId="0" fontId="0" fillId="0" borderId="27" xfId="0" applyBorder="1" applyAlignment="1">
      <alignment wrapText="1"/>
    </xf>
    <xf numFmtId="0" fontId="11" fillId="3" borderId="28" xfId="0" applyFont="1" applyFill="1" applyBorder="1" applyAlignment="1">
      <alignment horizontal="center" vertical="center" wrapText="1" readingOrder="2"/>
    </xf>
    <xf numFmtId="0" fontId="11" fillId="3" borderId="29" xfId="0" applyFont="1" applyFill="1" applyBorder="1" applyAlignment="1">
      <alignment horizontal="center" vertical="center" wrapText="1" readingOrder="2"/>
    </xf>
    <xf numFmtId="0" fontId="11" fillId="0" borderId="30" xfId="1" applyFont="1" applyFill="1" applyBorder="1" applyAlignment="1">
      <alignment horizontal="center" vertical="center" readingOrder="2"/>
    </xf>
    <xf numFmtId="0" fontId="11" fillId="0" borderId="31" xfId="1" applyFont="1" applyFill="1" applyBorder="1" applyAlignment="1">
      <alignment horizontal="center" vertical="center" readingOrder="2"/>
    </xf>
    <xf numFmtId="10" fontId="18" fillId="0" borderId="1" xfId="0" applyNumberFormat="1" applyFont="1" applyFill="1" applyBorder="1" applyAlignment="1">
      <alignment horizontal="center"/>
    </xf>
    <xf numFmtId="0" fontId="18" fillId="0" borderId="1" xfId="0" applyFont="1" applyFill="1" applyBorder="1" applyAlignment="1">
      <alignment horizontal="center"/>
    </xf>
    <xf numFmtId="0" fontId="18" fillId="0" borderId="1" xfId="0" applyFont="1" applyFill="1" applyBorder="1"/>
    <xf numFmtId="0" fontId="16" fillId="0" borderId="32" xfId="0" applyFont="1" applyFill="1" applyBorder="1" applyAlignment="1">
      <alignment horizontal="right" vertical="center" wrapText="1" readingOrder="2"/>
    </xf>
    <xf numFmtId="0" fontId="16" fillId="0" borderId="33" xfId="0" applyFont="1" applyFill="1" applyBorder="1" applyAlignment="1">
      <alignment horizontal="right" vertical="center" wrapText="1" readingOrder="2"/>
    </xf>
    <xf numFmtId="0" fontId="0" fillId="0" borderId="14" xfId="0" applyBorder="1" applyAlignment="1">
      <alignment wrapText="1"/>
    </xf>
    <xf numFmtId="0" fontId="16" fillId="0" borderId="34" xfId="0" applyFont="1" applyFill="1" applyBorder="1" applyAlignment="1">
      <alignment horizontal="right" vertical="center" wrapText="1" readingOrder="2"/>
    </xf>
    <xf numFmtId="0" fontId="16" fillId="0" borderId="35" xfId="0" applyFont="1" applyFill="1" applyBorder="1" applyAlignment="1">
      <alignment horizontal="right" vertical="center" wrapText="1" readingOrder="2"/>
    </xf>
    <xf numFmtId="0" fontId="0" fillId="0" borderId="12" xfId="0" applyBorder="1" applyAlignment="1">
      <alignment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40"/>
  <sheetViews>
    <sheetView rightToLeft="1" zoomScale="90" zoomScaleNormal="90" workbookViewId="0">
      <selection activeCell="B2" sqref="B2"/>
    </sheetView>
  </sheetViews>
  <sheetFormatPr defaultColWidth="40" defaultRowHeight="20.25" x14ac:dyDescent="0.3"/>
  <cols>
    <col min="1" max="1" width="4.140625" style="1" customWidth="1"/>
    <col min="2" max="3" width="22.7109375" style="1" customWidth="1"/>
    <col min="4" max="4" width="16.140625" style="1" customWidth="1"/>
    <col min="5" max="6" width="15.85546875" style="1" customWidth="1"/>
    <col min="7" max="7" width="14.140625" style="1" customWidth="1"/>
    <col min="8" max="10" width="15.85546875" style="1" customWidth="1"/>
    <col min="11" max="11" width="20.5703125" style="1" customWidth="1"/>
    <col min="12" max="16384" width="40" style="1"/>
  </cols>
  <sheetData>
    <row r="2" spans="1:11" ht="23.25" x14ac:dyDescent="0.35">
      <c r="C2" s="58" t="s">
        <v>19</v>
      </c>
      <c r="D2" s="58"/>
      <c r="E2" s="58"/>
      <c r="F2" s="58"/>
      <c r="G2" s="58"/>
      <c r="H2" s="58"/>
      <c r="I2" s="58"/>
      <c r="J2" s="58"/>
      <c r="K2" s="58"/>
    </row>
    <row r="3" spans="1:11" ht="23.25" x14ac:dyDescent="0.35">
      <c r="B3" s="1" t="s">
        <v>20</v>
      </c>
      <c r="C3" s="4"/>
      <c r="D3" s="4"/>
      <c r="E3" s="4"/>
      <c r="F3" s="4"/>
      <c r="G3" s="4"/>
      <c r="H3" s="4"/>
      <c r="I3" s="4"/>
      <c r="J3" s="4"/>
      <c r="K3" s="4"/>
    </row>
    <row r="5" spans="1:11" ht="48.75" customHeight="1" x14ac:dyDescent="0.3">
      <c r="C5" s="3" t="s">
        <v>9</v>
      </c>
      <c r="D5" s="3" t="s">
        <v>17</v>
      </c>
      <c r="E5" s="3" t="s">
        <v>4</v>
      </c>
      <c r="F5" s="3" t="s">
        <v>2</v>
      </c>
      <c r="G5" s="3" t="s">
        <v>5</v>
      </c>
      <c r="H5" s="3" t="s">
        <v>6</v>
      </c>
    </row>
    <row r="6" spans="1:11" ht="34.5" customHeight="1" x14ac:dyDescent="0.3">
      <c r="C6" s="11" t="s">
        <v>7</v>
      </c>
      <c r="D6" s="9"/>
      <c r="E6" s="10">
        <v>0.94</v>
      </c>
      <c r="F6" s="21" t="s">
        <v>10</v>
      </c>
      <c r="G6" s="10" t="s">
        <v>27</v>
      </c>
      <c r="H6" s="6" t="s">
        <v>13</v>
      </c>
    </row>
    <row r="7" spans="1:11" ht="33" customHeight="1" x14ac:dyDescent="0.3">
      <c r="C7" s="8" t="s">
        <v>0</v>
      </c>
      <c r="D7" s="9">
        <v>0</v>
      </c>
      <c r="E7" s="10">
        <v>0</v>
      </c>
      <c r="F7" s="21" t="s">
        <v>11</v>
      </c>
      <c r="G7" s="10" t="s">
        <v>14</v>
      </c>
      <c r="H7" s="7" t="s">
        <v>12</v>
      </c>
    </row>
    <row r="8" spans="1:11" ht="38.25" x14ac:dyDescent="0.3">
      <c r="C8" s="11" t="s">
        <v>16</v>
      </c>
      <c r="D8" s="9">
        <v>0</v>
      </c>
      <c r="E8" s="10">
        <v>0</v>
      </c>
      <c r="F8" s="17"/>
      <c r="G8" s="10"/>
      <c r="H8" s="7"/>
    </row>
    <row r="9" spans="1:11" ht="39" customHeight="1" x14ac:dyDescent="0.3">
      <c r="C9" s="11" t="s">
        <v>3</v>
      </c>
      <c r="D9" s="9">
        <v>0</v>
      </c>
      <c r="E9" s="10">
        <v>0</v>
      </c>
      <c r="F9" s="17"/>
      <c r="G9" s="10"/>
      <c r="H9" s="6"/>
    </row>
    <row r="10" spans="1:11" ht="29.25" customHeight="1" x14ac:dyDescent="0.3">
      <c r="C10" s="8" t="s">
        <v>15</v>
      </c>
      <c r="D10" s="9"/>
      <c r="E10" s="10">
        <v>0.05</v>
      </c>
      <c r="F10" s="21" t="s">
        <v>11</v>
      </c>
      <c r="G10" s="10" t="s">
        <v>24</v>
      </c>
      <c r="H10" s="7" t="s">
        <v>12</v>
      </c>
    </row>
    <row r="11" spans="1:11" ht="33" customHeight="1" x14ac:dyDescent="0.3">
      <c r="C11" s="8" t="s">
        <v>18</v>
      </c>
      <c r="D11" s="9"/>
      <c r="E11" s="9">
        <f>E10+E9+E8+E7+E6</f>
        <v>0.99</v>
      </c>
      <c r="F11" s="7"/>
      <c r="G11" s="10"/>
      <c r="H11" s="7"/>
    </row>
    <row r="12" spans="1:11" x14ac:dyDescent="0.3">
      <c r="A12" s="2"/>
      <c r="C12" s="12" t="s">
        <v>1</v>
      </c>
      <c r="D12" s="13"/>
      <c r="E12" s="14">
        <v>0.94</v>
      </c>
      <c r="F12" s="21" t="s">
        <v>10</v>
      </c>
      <c r="G12" s="10" t="s">
        <v>27</v>
      </c>
      <c r="H12" s="10"/>
    </row>
    <row r="13" spans="1:11" ht="25.5" x14ac:dyDescent="0.3">
      <c r="A13" s="2"/>
      <c r="C13" s="16" t="s">
        <v>8</v>
      </c>
      <c r="D13" s="13"/>
      <c r="E13" s="14"/>
      <c r="F13" s="15"/>
      <c r="G13" s="14"/>
      <c r="H13" s="18">
        <v>1E-3</v>
      </c>
    </row>
    <row r="16" spans="1:11" ht="17.25" customHeight="1" x14ac:dyDescent="0.3">
      <c r="B16" s="2"/>
      <c r="C16" s="19"/>
      <c r="D16" s="19"/>
    </row>
    <row r="17" spans="2:12" ht="21.75" customHeight="1" x14ac:dyDescent="0.3">
      <c r="B17" s="2"/>
      <c r="C17" s="20"/>
      <c r="D17" s="20"/>
      <c r="E17" s="2"/>
      <c r="F17" s="2"/>
      <c r="G17" s="2"/>
    </row>
    <row r="18" spans="2:12" ht="26.25" customHeight="1" x14ac:dyDescent="0.3">
      <c r="B18" s="2"/>
      <c r="C18" s="20"/>
      <c r="D18" s="20"/>
      <c r="E18" s="2"/>
      <c r="F18" s="2"/>
      <c r="G18" s="2"/>
    </row>
    <row r="19" spans="2:12" ht="26.25" customHeight="1" x14ac:dyDescent="0.3">
      <c r="C19" s="5"/>
      <c r="D19" s="5"/>
      <c r="E19" s="5"/>
      <c r="F19" s="5"/>
      <c r="G19" s="5"/>
      <c r="H19" s="5"/>
      <c r="I19" s="5"/>
      <c r="J19" s="5"/>
      <c r="K19" s="5"/>
      <c r="L19" s="5"/>
    </row>
    <row r="20" spans="2:12" ht="32.25" customHeight="1" x14ac:dyDescent="0.3">
      <c r="C20" s="5"/>
      <c r="D20" s="5"/>
      <c r="E20" s="5"/>
      <c r="F20" s="5"/>
      <c r="G20" s="5"/>
      <c r="H20" s="5"/>
      <c r="I20" s="5"/>
      <c r="J20" s="5"/>
      <c r="K20" s="5"/>
      <c r="L20" s="5"/>
    </row>
    <row r="21" spans="2:12" ht="32.25" customHeight="1" x14ac:dyDescent="0.3"/>
    <row r="22" spans="2:12" ht="31.5" customHeight="1" x14ac:dyDescent="0.3"/>
    <row r="23" spans="2:12" ht="32.25" customHeight="1" x14ac:dyDescent="0.3"/>
    <row r="24" spans="2:12" ht="27" customHeight="1" x14ac:dyDescent="0.3"/>
    <row r="25" spans="2:12" ht="21" customHeight="1" x14ac:dyDescent="0.3"/>
    <row r="26" spans="2:12" ht="24.75" customHeight="1" x14ac:dyDescent="0.3"/>
    <row r="28" spans="2:12" ht="38.25" customHeight="1" x14ac:dyDescent="0.3"/>
    <row r="32" spans="2:12" ht="29.25" customHeight="1" x14ac:dyDescent="0.3"/>
    <row r="34" ht="40.5" customHeight="1" x14ac:dyDescent="0.3"/>
    <row r="40" ht="30.75" customHeight="1" x14ac:dyDescent="0.3"/>
  </sheetData>
  <customSheetViews>
    <customSheetView guid="{907DF2DD-2362-4DE5-930B-9BC918BDC045}" scale="60" showPageBreaks="1" fitToPage="1" printArea="1">
      <selection activeCell="B17" sqref="B17"/>
      <pageMargins left="0.74803149606299202" right="0.74803149606299202" top="0.196850393700787" bottom="0.15748031496063" header="0.15748031496063" footer="0.196850393700787"/>
      <pageSetup orientation="portrait"/>
      <headerFooter alignWithMargins="0"/>
    </customSheetView>
    <customSheetView guid="{C84F7A34-9C90-42C3-AE64-F18D82DDD2D2}" fitToPage="1" printArea="1">
      <selection activeCell="A12" sqref="A12:A13"/>
      <pageMargins left="0.74803149606299202" right="0.74803149606299202" top="0.196850393700787" bottom="0.15748031496063" header="0.15748031496063" footer="0.196850393700787"/>
      <pageSetup orientation="portrait"/>
      <headerFooter alignWithMargins="0"/>
    </customSheetView>
    <customSheetView guid="{74F0C4CC-4EB0-4AA5-8941-7E7A289ACB13}" fitToPage="1">
      <selection activeCell="E18" sqref="E18"/>
      <pageMargins left="0.74803149606299202" right="0.74803149606299202" top="0.196850393700787" bottom="0.15748031496063" header="0.15748031496063" footer="0.196850393700787"/>
      <pageSetup orientation="portrait"/>
      <headerFooter alignWithMargins="0"/>
    </customSheetView>
    <customSheetView guid="{1F6E93C7-65E2-491F-BB6E-DA2F6063C03F}" showPageBreaks="1" fitToPage="1" printArea="1">
      <selection activeCell="C9" sqref="C9"/>
      <pageMargins left="0.74803149606299202" right="0.74803149606299202" top="0.196850393700787" bottom="0.15748031496063" header="0.15748031496063" footer="0.196850393700787"/>
      <pageSetup orientation="portrait"/>
      <headerFooter alignWithMargins="0"/>
    </customSheetView>
  </customSheetViews>
  <mergeCells count="1">
    <mergeCell ref="C2:K2"/>
  </mergeCells>
  <printOptions horizontalCentered="1"/>
  <pageMargins left="0.25" right="0.25" top="0.75" bottom="0.75" header="0.3" footer="0.3"/>
  <pageSetup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0"/>
  <sheetViews>
    <sheetView rightToLeft="1" workbookViewId="0">
      <selection activeCell="L1" sqref="L1:L1048576"/>
    </sheetView>
  </sheetViews>
  <sheetFormatPr defaultColWidth="40" defaultRowHeight="20.25" x14ac:dyDescent="0.3"/>
  <cols>
    <col min="1" max="1" width="4.140625" style="1" customWidth="1"/>
    <col min="2" max="3" width="22.7109375" style="1" customWidth="1"/>
    <col min="4" max="4" width="16.140625" style="1" customWidth="1"/>
    <col min="5" max="6" width="15.85546875" style="1" customWidth="1"/>
    <col min="7" max="7" width="14.140625" style="1" customWidth="1"/>
    <col min="8" max="10" width="15.85546875" style="1" customWidth="1"/>
    <col min="11" max="11" width="20.5703125" style="1" customWidth="1"/>
    <col min="12" max="16384" width="40" style="1"/>
  </cols>
  <sheetData>
    <row r="2" spans="1:11" ht="23.25" x14ac:dyDescent="0.35">
      <c r="C2" s="58" t="s">
        <v>21</v>
      </c>
      <c r="D2" s="58"/>
      <c r="E2" s="58"/>
      <c r="F2" s="58"/>
      <c r="G2" s="58"/>
      <c r="H2" s="58"/>
      <c r="I2" s="58"/>
      <c r="J2" s="58"/>
      <c r="K2" s="58"/>
    </row>
    <row r="3" spans="1:11" ht="23.25" x14ac:dyDescent="0.35">
      <c r="B3" s="1" t="s">
        <v>20</v>
      </c>
      <c r="C3" s="4"/>
      <c r="D3" s="4"/>
      <c r="E3" s="4"/>
      <c r="F3" s="4"/>
      <c r="G3" s="4"/>
      <c r="H3" s="4"/>
      <c r="I3" s="4"/>
      <c r="J3" s="4"/>
      <c r="K3" s="4"/>
    </row>
    <row r="5" spans="1:11" ht="48.75" customHeight="1" x14ac:dyDescent="0.3">
      <c r="C5" s="3" t="s">
        <v>9</v>
      </c>
      <c r="D5" s="3" t="s">
        <v>17</v>
      </c>
      <c r="E5" s="3" t="s">
        <v>4</v>
      </c>
      <c r="F5" s="3" t="s">
        <v>2</v>
      </c>
      <c r="G5" s="3" t="s">
        <v>5</v>
      </c>
      <c r="H5" s="3" t="s">
        <v>6</v>
      </c>
    </row>
    <row r="6" spans="1:11" ht="34.5" customHeight="1" x14ac:dyDescent="0.3">
      <c r="C6" s="11" t="s">
        <v>7</v>
      </c>
      <c r="D6" s="9">
        <v>0</v>
      </c>
      <c r="E6" s="10">
        <v>0</v>
      </c>
      <c r="F6" s="21"/>
      <c r="G6" s="10"/>
      <c r="H6" s="6"/>
    </row>
    <row r="7" spans="1:11" ht="33" customHeight="1" x14ac:dyDescent="0.3">
      <c r="C7" s="8" t="s">
        <v>0</v>
      </c>
      <c r="D7" s="9">
        <v>0</v>
      </c>
      <c r="E7" s="10">
        <v>0.75</v>
      </c>
      <c r="F7" s="21" t="s">
        <v>11</v>
      </c>
      <c r="G7" s="10" t="s">
        <v>23</v>
      </c>
      <c r="H7" s="7" t="s">
        <v>25</v>
      </c>
    </row>
    <row r="8" spans="1:11" ht="38.25" x14ac:dyDescent="0.3">
      <c r="C8" s="11" t="s">
        <v>16</v>
      </c>
      <c r="D8" s="9">
        <v>0</v>
      </c>
      <c r="E8" s="10">
        <v>0.2</v>
      </c>
      <c r="F8" s="21" t="s">
        <v>11</v>
      </c>
      <c r="G8" s="10" t="s">
        <v>26</v>
      </c>
      <c r="H8" s="7"/>
    </row>
    <row r="9" spans="1:11" ht="39" customHeight="1" x14ac:dyDescent="0.3">
      <c r="C9" s="11" t="s">
        <v>3</v>
      </c>
      <c r="D9" s="9">
        <v>0</v>
      </c>
      <c r="E9" s="10">
        <v>0</v>
      </c>
      <c r="F9" s="17"/>
      <c r="G9" s="10"/>
      <c r="H9" s="6"/>
    </row>
    <row r="10" spans="1:11" ht="29.25" customHeight="1" x14ac:dyDescent="0.3">
      <c r="C10" s="8" t="s">
        <v>15</v>
      </c>
      <c r="D10" s="9"/>
      <c r="E10" s="10">
        <v>0.05</v>
      </c>
      <c r="F10" s="21" t="s">
        <v>11</v>
      </c>
      <c r="G10" s="10" t="s">
        <v>24</v>
      </c>
      <c r="H10" s="7" t="s">
        <v>12</v>
      </c>
    </row>
    <row r="11" spans="1:11" ht="33" customHeight="1" x14ac:dyDescent="0.3">
      <c r="C11" s="8" t="s">
        <v>18</v>
      </c>
      <c r="D11" s="9"/>
      <c r="E11" s="9">
        <f>E10+E9+E8+E7+E6</f>
        <v>1</v>
      </c>
      <c r="F11" s="7"/>
      <c r="G11" s="10"/>
      <c r="H11" s="7"/>
    </row>
    <row r="12" spans="1:11" x14ac:dyDescent="0.3">
      <c r="A12" s="2"/>
      <c r="C12" s="12" t="s">
        <v>1</v>
      </c>
      <c r="D12" s="13"/>
      <c r="E12" s="14">
        <v>0</v>
      </c>
      <c r="F12" s="21" t="s">
        <v>10</v>
      </c>
      <c r="G12" s="10" t="s">
        <v>22</v>
      </c>
      <c r="H12" s="10"/>
    </row>
    <row r="13" spans="1:11" ht="25.5" x14ac:dyDescent="0.3">
      <c r="A13" s="2"/>
      <c r="C13" s="16" t="s">
        <v>8</v>
      </c>
      <c r="D13" s="13"/>
      <c r="E13" s="14"/>
      <c r="F13" s="15"/>
      <c r="G13" s="14"/>
      <c r="H13" s="18">
        <v>1E-3</v>
      </c>
    </row>
    <row r="16" spans="1:11" ht="17.25" customHeight="1" x14ac:dyDescent="0.3">
      <c r="B16" s="2"/>
      <c r="C16" s="19"/>
      <c r="D16" s="19"/>
    </row>
    <row r="17" spans="2:12" ht="21.75" customHeight="1" x14ac:dyDescent="0.3">
      <c r="B17" s="2"/>
      <c r="C17" s="20"/>
      <c r="D17" s="20"/>
      <c r="E17" s="2"/>
      <c r="F17" s="2"/>
      <c r="G17" s="2"/>
    </row>
    <row r="18" spans="2:12" ht="26.25" customHeight="1" x14ac:dyDescent="0.3">
      <c r="B18" s="2"/>
      <c r="C18" s="20"/>
      <c r="D18" s="20"/>
      <c r="E18" s="2"/>
      <c r="F18" s="2"/>
      <c r="G18" s="2"/>
    </row>
    <row r="19" spans="2:12" ht="26.25" customHeight="1" x14ac:dyDescent="0.3">
      <c r="C19" s="5"/>
      <c r="D19" s="5"/>
      <c r="E19" s="5"/>
      <c r="F19" s="5"/>
      <c r="G19" s="5"/>
      <c r="H19" s="5"/>
      <c r="I19" s="5"/>
      <c r="J19" s="5"/>
      <c r="K19" s="5"/>
      <c r="L19" s="5"/>
    </row>
    <row r="20" spans="2:12" ht="32.25" customHeight="1" x14ac:dyDescent="0.3">
      <c r="C20" s="5"/>
      <c r="D20" s="5"/>
      <c r="E20" s="5"/>
      <c r="F20" s="5"/>
      <c r="G20" s="5"/>
      <c r="H20" s="5"/>
      <c r="I20" s="5"/>
      <c r="J20" s="5"/>
      <c r="K20" s="5"/>
      <c r="L20" s="5"/>
    </row>
    <row r="21" spans="2:12" ht="32.25" customHeight="1" x14ac:dyDescent="0.3"/>
    <row r="22" spans="2:12" ht="31.5" customHeight="1" x14ac:dyDescent="0.3"/>
    <row r="23" spans="2:12" ht="32.25" customHeight="1" x14ac:dyDescent="0.3"/>
    <row r="24" spans="2:12" ht="27" customHeight="1" x14ac:dyDescent="0.3"/>
    <row r="25" spans="2:12" ht="21" customHeight="1" x14ac:dyDescent="0.3"/>
    <row r="26" spans="2:12" ht="24.75" customHeight="1" x14ac:dyDescent="0.3"/>
    <row r="28" spans="2:12" ht="38.25" customHeight="1" x14ac:dyDescent="0.3"/>
    <row r="32" spans="2:12" ht="29.25" customHeight="1" x14ac:dyDescent="0.3"/>
    <row r="34" ht="40.5" customHeight="1" x14ac:dyDescent="0.3"/>
    <row r="40" ht="30.75" customHeight="1" x14ac:dyDescent="0.3"/>
  </sheetData>
  <mergeCells count="1">
    <mergeCell ref="C2:K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rightToLeft="1" tabSelected="1" topLeftCell="A4" workbookViewId="0">
      <selection activeCell="J16" sqref="J16"/>
    </sheetView>
  </sheetViews>
  <sheetFormatPr defaultRowHeight="12.75" x14ac:dyDescent="0.2"/>
  <cols>
    <col min="1" max="1" width="27.140625" customWidth="1"/>
    <col min="2" max="2" width="10.42578125" customWidth="1"/>
    <col min="3" max="3" width="11.42578125" customWidth="1"/>
    <col min="5" max="5" width="11.28515625" customWidth="1"/>
    <col min="6" max="6" width="32" customWidth="1"/>
  </cols>
  <sheetData>
    <row r="1" spans="1:7" ht="23.25" customHeight="1" x14ac:dyDescent="0.35">
      <c r="A1" s="66" t="s">
        <v>41</v>
      </c>
      <c r="B1" s="66"/>
      <c r="C1" s="66"/>
      <c r="D1" s="66"/>
      <c r="E1" s="66"/>
      <c r="F1" s="71"/>
      <c r="G1" s="71"/>
    </row>
    <row r="2" spans="1:7" ht="15.75" x14ac:dyDescent="0.25">
      <c r="A2" s="22"/>
    </row>
    <row r="3" spans="1:7" ht="15.75" x14ac:dyDescent="0.25">
      <c r="A3" s="22" t="s">
        <v>28</v>
      </c>
    </row>
    <row r="4" spans="1:7" ht="15.75" x14ac:dyDescent="0.25">
      <c r="A4" s="22" t="s">
        <v>42</v>
      </c>
    </row>
    <row r="5" spans="1:7" ht="15.75" x14ac:dyDescent="0.25">
      <c r="A5" s="22"/>
    </row>
    <row r="6" spans="1:7" ht="15.75" x14ac:dyDescent="0.25">
      <c r="A6" s="22"/>
    </row>
    <row r="7" spans="1:7" ht="16.5" customHeight="1" thickBot="1" x14ac:dyDescent="0.25">
      <c r="A7" s="69" t="s">
        <v>43</v>
      </c>
      <c r="B7" s="70"/>
      <c r="C7" s="70"/>
      <c r="D7" s="70"/>
      <c r="E7" s="70"/>
      <c r="F7" s="70"/>
    </row>
    <row r="8" spans="1:7" ht="12.75" customHeight="1" x14ac:dyDescent="0.2">
      <c r="A8" s="67" t="s">
        <v>9</v>
      </c>
      <c r="B8" s="59" t="s">
        <v>47</v>
      </c>
      <c r="C8" s="59" t="s">
        <v>44</v>
      </c>
      <c r="D8" s="59" t="s">
        <v>29</v>
      </c>
      <c r="E8" s="59" t="s">
        <v>45</v>
      </c>
      <c r="F8" s="79" t="s">
        <v>46</v>
      </c>
    </row>
    <row r="9" spans="1:7" ht="89.25" customHeight="1" thickBot="1" x14ac:dyDescent="0.25">
      <c r="A9" s="68"/>
      <c r="B9" s="60"/>
      <c r="C9" s="60"/>
      <c r="D9" s="60"/>
      <c r="E9" s="60"/>
      <c r="F9" s="80"/>
    </row>
    <row r="10" spans="1:7" ht="15.75" customHeight="1" x14ac:dyDescent="0.25">
      <c r="A10" s="61" t="s">
        <v>7</v>
      </c>
      <c r="B10" s="26">
        <v>0.99370000000000003</v>
      </c>
      <c r="C10" s="27">
        <v>0.94</v>
      </c>
      <c r="D10" s="63" t="s">
        <v>10</v>
      </c>
      <c r="E10" s="28" t="s">
        <v>48</v>
      </c>
      <c r="F10" s="81" t="s">
        <v>39</v>
      </c>
    </row>
    <row r="11" spans="1:7" ht="15.75" x14ac:dyDescent="0.25">
      <c r="A11" s="62"/>
      <c r="B11" s="29"/>
      <c r="C11" s="30"/>
      <c r="D11" s="64"/>
      <c r="E11" s="31"/>
      <c r="F11" s="82"/>
    </row>
    <row r="12" spans="1:7" ht="31.5" customHeight="1" x14ac:dyDescent="0.25">
      <c r="A12" s="65" t="s">
        <v>30</v>
      </c>
      <c r="B12" s="32"/>
      <c r="C12" s="33">
        <v>0</v>
      </c>
      <c r="D12" s="63"/>
      <c r="E12" s="34"/>
      <c r="F12" s="35"/>
    </row>
    <row r="13" spans="1:7" ht="15.75" x14ac:dyDescent="0.25">
      <c r="A13" s="62"/>
      <c r="B13" s="30"/>
      <c r="C13" s="30"/>
      <c r="D13" s="64"/>
      <c r="E13" s="31"/>
      <c r="F13" s="36"/>
    </row>
    <row r="14" spans="1:7" ht="16.5" thickBot="1" x14ac:dyDescent="0.3">
      <c r="A14" s="37" t="s">
        <v>31</v>
      </c>
      <c r="B14" s="38">
        <v>6.3E-3</v>
      </c>
      <c r="C14" s="39">
        <v>0.05</v>
      </c>
      <c r="D14" s="40" t="s">
        <v>11</v>
      </c>
      <c r="E14" s="41" t="s">
        <v>32</v>
      </c>
      <c r="F14" s="42" t="s">
        <v>12</v>
      </c>
    </row>
    <row r="15" spans="1:7" ht="16.5" thickBot="1" x14ac:dyDescent="0.3">
      <c r="A15" s="43" t="s">
        <v>33</v>
      </c>
      <c r="B15" s="44">
        <v>1.9E-3</v>
      </c>
      <c r="C15" s="45">
        <v>0.01</v>
      </c>
      <c r="D15" s="40" t="s">
        <v>38</v>
      </c>
      <c r="E15" s="40" t="s">
        <v>34</v>
      </c>
      <c r="F15" s="42" t="s">
        <v>12</v>
      </c>
    </row>
    <row r="16" spans="1:7" ht="16.5" thickBot="1" x14ac:dyDescent="0.25">
      <c r="A16" s="46" t="s">
        <v>35</v>
      </c>
      <c r="B16" s="47">
        <f>SUM(B10:B15)</f>
        <v>1.0019</v>
      </c>
      <c r="C16" s="48">
        <f>C10+C12+C14+C15</f>
        <v>1</v>
      </c>
      <c r="D16" s="49"/>
      <c r="E16" s="50"/>
      <c r="F16" s="51"/>
    </row>
    <row r="17" spans="1:7" ht="16.5" thickBot="1" x14ac:dyDescent="0.25">
      <c r="A17" s="52"/>
      <c r="B17" s="53"/>
      <c r="C17" s="53"/>
      <c r="D17" s="53"/>
      <c r="E17" s="50"/>
      <c r="F17" s="51"/>
    </row>
    <row r="18" spans="1:7" ht="16.5" thickBot="1" x14ac:dyDescent="0.3">
      <c r="A18" s="54" t="s">
        <v>36</v>
      </c>
      <c r="B18" s="55">
        <v>0.98909999999999998</v>
      </c>
      <c r="C18" s="55">
        <v>0.94</v>
      </c>
      <c r="D18" s="56" t="s">
        <v>10</v>
      </c>
      <c r="E18" s="57" t="s">
        <v>48</v>
      </c>
      <c r="F18" s="51"/>
    </row>
    <row r="19" spans="1:7" ht="18.75" x14ac:dyDescent="0.3">
      <c r="A19" s="23"/>
      <c r="B19" s="24"/>
      <c r="C19" s="24"/>
      <c r="D19" s="25"/>
      <c r="E19" s="25"/>
    </row>
    <row r="20" spans="1:7" ht="39.75" customHeight="1" x14ac:dyDescent="0.25">
      <c r="A20" s="85" t="s">
        <v>37</v>
      </c>
      <c r="B20" s="83">
        <v>1E-3</v>
      </c>
      <c r="C20" s="84"/>
      <c r="D20" s="84"/>
      <c r="E20" s="72"/>
      <c r="F20" s="72"/>
    </row>
    <row r="21" spans="1:7" ht="18.75" customHeight="1" x14ac:dyDescent="0.25">
      <c r="A21" s="74"/>
      <c r="B21" s="75"/>
      <c r="C21" s="76"/>
      <c r="D21" s="76"/>
      <c r="E21" s="72"/>
      <c r="F21" s="72"/>
    </row>
    <row r="22" spans="1:7" x14ac:dyDescent="0.2">
      <c r="A22" s="86" t="s">
        <v>40</v>
      </c>
      <c r="B22" s="87"/>
      <c r="C22" s="87"/>
      <c r="D22" s="87"/>
      <c r="E22" s="87"/>
      <c r="F22" s="87"/>
      <c r="G22" s="88"/>
    </row>
    <row r="23" spans="1:7" x14ac:dyDescent="0.2">
      <c r="A23" s="73"/>
      <c r="B23" s="77"/>
      <c r="C23" s="77"/>
      <c r="D23" s="77"/>
      <c r="E23" s="77"/>
      <c r="F23" s="77"/>
      <c r="G23" s="78"/>
    </row>
    <row r="24" spans="1:7" ht="45.75" customHeight="1" x14ac:dyDescent="0.2">
      <c r="A24" s="89"/>
      <c r="B24" s="90"/>
      <c r="C24" s="90"/>
      <c r="D24" s="90"/>
      <c r="E24" s="90"/>
      <c r="F24" s="90"/>
      <c r="G24" s="91"/>
    </row>
  </sheetData>
  <mergeCells count="15">
    <mergeCell ref="A8:A9"/>
    <mergeCell ref="B8:B9"/>
    <mergeCell ref="C8:C9"/>
    <mergeCell ref="D8:D9"/>
    <mergeCell ref="E8:E9"/>
    <mergeCell ref="A7:F7"/>
    <mergeCell ref="A1:G1"/>
    <mergeCell ref="B20:D20"/>
    <mergeCell ref="F8:F9"/>
    <mergeCell ref="A10:A11"/>
    <mergeCell ref="D10:D11"/>
    <mergeCell ref="A12:A13"/>
    <mergeCell ref="D12:D13"/>
    <mergeCell ref="F10:F11"/>
    <mergeCell ref="A22:G24"/>
  </mergeCells>
  <pageMargins left="0.7" right="0.7" top="0.75" bottom="0.75" header="0.3" footer="0.3"/>
  <pageSetup scale="82"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מסלול עוקב S&amp;P500</vt:lpstr>
      <vt:lpstr>מסלול שקלי קצר</vt:lpstr>
      <vt:lpstr>גיליון1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Yael Aroshas</dc:creator>
  <cp:keywords/>
  <dc:description/>
  <cp:lastModifiedBy>Office2</cp:lastModifiedBy>
  <cp:lastPrinted>2025-12-31T11:37:08Z</cp:lastPrinted>
  <dcterms:created xsi:type="dcterms:W3CDTF">2024-07-28T10:18:19Z</dcterms:created>
  <dcterms:modified xsi:type="dcterms:W3CDTF">2026-01-05T09:30:48Z</dcterms:modified>
  <cp:category/>
</cp:coreProperties>
</file>