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3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7" i="2" l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<sst xmlns="http://schemas.openxmlformats.org/spreadsheetml/2006/main" count="2250" uniqueCount="586">
  <si>
    <t>תאריך הדיווח:</t>
  </si>
  <si>
    <t>28/09/2023</t>
  </si>
  <si>
    <t>החברה המדווחת:</t>
  </si>
  <si>
    <t>קופ"ג תעשיה אוירית</t>
  </si>
  <si>
    <t>שם מסלול/קרן/קופה:</t>
  </si>
  <si>
    <t>קופ"ג תע"א-בני 50-</t>
  </si>
  <si>
    <t>מספר מסלול/קרן/קופה:</t>
  </si>
  <si>
    <t>9893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</si>
  <si>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</si>
  <si>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</si>
  <si>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</si>
  <si>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</si>
  <si>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</si>
  <si>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</si>
  <si>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</si>
  <si>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</si>
  <si>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</si>
  <si>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</si>
  <si>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</si>
  <si>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</si>
  <si>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</si>
  <si>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</si>
  <si>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</si>
  <si>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</si>
  <si>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</si>
  <si>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</si>
  <si>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</si>
  <si>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</si>
  <si>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</si>
  <si>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</si>
  <si>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</si>
  <si>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</si>
  <si>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</si>
  <si>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</si>
  <si>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</si>
  <si>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</si>
  <si>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</si>
  <si>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</si>
  <si>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</si>
  <si>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</si>
  <si>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</si>
  <si>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</si>
  <si>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</si>
  <si>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</si>
  <si>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</si>
  <si>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</si>
  <si>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</si>
  <si>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</si>
  <si>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</si>
  <si>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</si>
  <si>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</si>
  <si>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</si>
  <si>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</si>
  <si>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</si>
  <si>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</si>
  <si>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</si>
  <si>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</si>
  <si>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</si>
  <si>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</si>
  <si>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</si>
  <si>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</si>
  <si>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</si>
  <si>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</si>
  <si>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</si>
  <si>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</si>
  <si>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</si>
  <si>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</si>
  <si>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</si>
  <si>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</si>
  <si>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</si>
  <si>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</si>
  <si>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</si>
  <si>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</si>
  <si>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</si>
  <si>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</si>
  <si>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</si>
  <si>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</si>
  <si>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</si>
  <si>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</si>
  <si>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</si>
  <si>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</si>
  <si>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</si>
  <si>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</si>
  <si>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</si>
  <si>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</si>
  <si>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</si>
  <si>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</si>
  <si>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</si>
  <si>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</si>
  <si>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</si>
  <si>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</si>
  <si>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</si>
  <si>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</si>
  <si>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</si>
  <si>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</si>
  <si>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</si>
  <si>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</si>
  <si>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</si>
  <si>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</si>
  <si>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</si>
  <si>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</si>
  <si>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</si>
  <si>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</si>
  <si>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</si>
  <si>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</si>
  <si>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</si>
  <si>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</si>
  <si>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</si>
  <si>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</si>
  <si>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</si>
  <si>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</si>
  <si>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</si>
  <si>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</si>
  <si>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</si>
  <si>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</si>
  <si>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</si>
  <si>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</si>
  <si>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</si>
  <si>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</si>
  <si>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</si>
  <si>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</si>
  <si>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</si>
  <si>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</si>
  <si>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</si>
  <si>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</si>
  <si>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1025</t>
  </si>
  <si>
    <t>ממשל צמודה 1131</t>
  </si>
  <si>
    <t>סה"כ לא צמודות</t>
  </si>
  <si>
    <t>מלווה קצר מועד (מק"מ)</t>
  </si>
  <si>
    <t>מ.ק.מ 214</t>
  </si>
  <si>
    <t>מ.ק.מ.   914</t>
  </si>
  <si>
    <t>מ.ק.מ. 414</t>
  </si>
  <si>
    <t>מ.ק.מ. 614</t>
  </si>
  <si>
    <t>מ.ק.מ. 814</t>
  </si>
  <si>
    <t>שחר</t>
  </si>
  <si>
    <t>ממשל שקלי 0142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</si>
  <si>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</si>
  <si>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</si>
  <si>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</si>
  <si>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</si>
  <si>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</si>
  <si>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</si>
  <si>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</si>
  <si>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</si>
  <si>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</si>
  <si>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</si>
  <si>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</si>
  <si>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</si>
  <si>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</si>
  <si>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</si>
  <si>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</si>
  <si>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אג183</t>
  </si>
  <si>
    <t>בנקים</t>
  </si>
  <si>
    <t>ilAAA</t>
  </si>
  <si>
    <t>פועלים  אגח 200</t>
  </si>
  <si>
    <t>חשמל אג27</t>
  </si>
  <si>
    <t>אנרגיה</t>
  </si>
  <si>
    <t>Aa1.il</t>
  </si>
  <si>
    <t>מידרוג</t>
  </si>
  <si>
    <t>חשמל אג31</t>
  </si>
  <si>
    <t>ארפורט אג5</t>
  </si>
  <si>
    <t>נדל"ן מניב בישראל</t>
  </si>
  <si>
    <t>ilAA</t>
  </si>
  <si>
    <t>ביג      אגח טז</t>
  </si>
  <si>
    <t>ביג      אגח יז</t>
  </si>
  <si>
    <t>גב ים אג6</t>
  </si>
  <si>
    <t>גב ים אג9</t>
  </si>
  <si>
    <t>הפניקס    אגח 5</t>
  </si>
  <si>
    <t>ביטוח</t>
  </si>
  <si>
    <t>מליסרון אג14</t>
  </si>
  <si>
    <t>שופרסל אג6</t>
  </si>
  <si>
    <t>רשתות שיווק</t>
  </si>
  <si>
    <t>ביג       אגח כ</t>
  </si>
  <si>
    <t>ilAA-</t>
  </si>
  <si>
    <t>ביג      אגח טו</t>
  </si>
  <si>
    <t>Aa3.il</t>
  </si>
  <si>
    <t>ביג      אגח יח</t>
  </si>
  <si>
    <t>ביג אג9</t>
  </si>
  <si>
    <t>אפי נכסים אגחיד</t>
  </si>
  <si>
    <t>נדל"ן מניב בחו"ל</t>
  </si>
  <si>
    <t>A2.il</t>
  </si>
  <si>
    <t>הכשרת ישוב אג25</t>
  </si>
  <si>
    <t>ilA</t>
  </si>
  <si>
    <t>או פי סי  אגח ב</t>
  </si>
  <si>
    <t>ilA-</t>
  </si>
  <si>
    <t>ג'י סיטי אג11</t>
  </si>
  <si>
    <t>דליה אגח ב</t>
  </si>
  <si>
    <t>A3.il</t>
  </si>
  <si>
    <t>מז טפ הנ אגח 63</t>
  </si>
  <si>
    <t>מז טפ הנפ אגח60</t>
  </si>
  <si>
    <t>Aaa.il</t>
  </si>
  <si>
    <t>איי.סי.אל אג5</t>
  </si>
  <si>
    <t>כימיה, גומי ופלסטיק</t>
  </si>
  <si>
    <t>איי.סי.אל אג7</t>
  </si>
  <si>
    <t>אמות      אגח ז</t>
  </si>
  <si>
    <t>ארפורט אג10</t>
  </si>
  <si>
    <t>גב ים אג8</t>
  </si>
  <si>
    <t>הפניקס    אגח 6</t>
  </si>
  <si>
    <t>ישראכרט אגח א</t>
  </si>
  <si>
    <t>שירותים פיננסיים</t>
  </si>
  <si>
    <t>Aa2.il</t>
  </si>
  <si>
    <t>ישראמקו   אגח ג</t>
  </si>
  <si>
    <t>חיפושי נפט וגז</t>
  </si>
  <si>
    <t>שופרסל אג7</t>
  </si>
  <si>
    <t>אלוני חץ אגח יב</t>
  </si>
  <si>
    <t>בזק אג9</t>
  </si>
  <si>
    <t>תקשורת ומדיה</t>
  </si>
  <si>
    <t>דלתא גליל אג1</t>
  </si>
  <si>
    <t>אופנה והלבשה</t>
  </si>
  <si>
    <t>הראל הנ אג11</t>
  </si>
  <si>
    <t>הראל הנ אג14</t>
  </si>
  <si>
    <t>הראל הנפ אגח יט</t>
  </si>
  <si>
    <t>כלל מימו אגח יג</t>
  </si>
  <si>
    <t>אלקטרה אג5</t>
  </si>
  <si>
    <t>השקעה ואחזקות</t>
  </si>
  <si>
    <t>ilA+</t>
  </si>
  <si>
    <t>בזן אג10</t>
  </si>
  <si>
    <t>חברהלישראלאגח14</t>
  </si>
  <si>
    <t>מגדל הון  אגח ז</t>
  </si>
  <si>
    <t>A1.il</t>
  </si>
  <si>
    <t>סלקום אגח יג</t>
  </si>
  <si>
    <t>שירותים</t>
  </si>
  <si>
    <t>פרטנר אגח ז</t>
  </si>
  <si>
    <t>אנרג'יקס  אגח א</t>
  </si>
  <si>
    <t>אנרגיה מתחדשת</t>
  </si>
  <si>
    <t>אפי נכסים אגח י</t>
  </si>
  <si>
    <t>אשטרום קבוצה אג3</t>
  </si>
  <si>
    <t>בנייה</t>
  </si>
  <si>
    <t>נכסים ובנין אג9</t>
  </si>
  <si>
    <t>או.פי.סי  אגח ג</t>
  </si>
  <si>
    <t>סה"כ צמודות למדד אחר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</si>
  <si>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</si>
  <si>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</si>
  <si>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</si>
  <si>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</si>
  <si>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</si>
  <si>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</si>
  <si>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</si>
  <si>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</si>
  <si>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</si>
  <si>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</si>
  <si>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</si>
  <si>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</si>
  <si>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</si>
  <si>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</si>
  <si>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</si>
  <si>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</si>
  <si>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</si>
  <si>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</si>
  <si>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</si>
  <si>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</si>
  <si>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</si>
  <si>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</si>
  <si>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</si>
  <si>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</si>
  <si>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</si>
  <si>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</si>
  <si>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</si>
  <si>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</si>
  <si>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</si>
  <si>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</si>
  <si>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</si>
  <si>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</si>
  <si>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</si>
  <si>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</si>
  <si>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</si>
  <si>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</si>
  <si>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</si>
  <si>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</si>
  <si>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</si>
  <si>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</si>
  <si>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</si>
  <si>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כלל עסקי ביטוח</t>
  </si>
  <si>
    <t>מנורה מב החז</t>
  </si>
  <si>
    <t>אקרו</t>
  </si>
  <si>
    <t>נאוויטס פטרו יהש</t>
  </si>
  <si>
    <t>סלקום</t>
  </si>
  <si>
    <t>פרטנר</t>
  </si>
  <si>
    <t>מג'יק</t>
  </si>
  <si>
    <t>חילן</t>
  </si>
  <si>
    <t>שירותי מידע</t>
  </si>
  <si>
    <t>מטריקס</t>
  </si>
  <si>
    <t>פורמולה מערכות</t>
  </si>
  <si>
    <t>גילת</t>
  </si>
  <si>
    <t>ציוד תקשורת</t>
  </si>
  <si>
    <t>סלע נדלן</t>
  </si>
  <si>
    <t>ריט 1</t>
  </si>
  <si>
    <t>ג'י סיטי</t>
  </si>
  <si>
    <t>סאמיט</t>
  </si>
  <si>
    <t>מיטרוניקס</t>
  </si>
  <si>
    <t>רובוטיקה ותלת מימד</t>
  </si>
  <si>
    <t>דוראל אנרגיה</t>
  </si>
  <si>
    <t>פוקס</t>
  </si>
  <si>
    <t>שופרסל</t>
  </si>
  <si>
    <t>סה"כ מניות היתר</t>
  </si>
  <si>
    <t>ליברה</t>
  </si>
  <si>
    <t>קבוצת אקרשטיין</t>
  </si>
  <si>
    <t>קמהדע</t>
  </si>
  <si>
    <t>ביוטכנולוגיה</t>
  </si>
  <si>
    <t>גב ים</t>
  </si>
  <si>
    <t>טראלייט</t>
  </si>
  <si>
    <t>סה"כ אופציות Call 001</t>
  </si>
  <si>
    <t>Apple Inc</t>
  </si>
  <si>
    <t>US0378331005</t>
  </si>
  <si>
    <t>NASDAQ</t>
  </si>
  <si>
    <t>בלומברג</t>
  </si>
  <si>
    <t>Other</t>
  </si>
  <si>
    <t>Energean PLC</t>
  </si>
  <si>
    <t>GB00BG12Y042</t>
  </si>
  <si>
    <t>אחר</t>
  </si>
  <si>
    <t>Energy</t>
  </si>
  <si>
    <t>Mosaic Co/The</t>
  </si>
  <si>
    <t>US61945C1036</t>
  </si>
  <si>
    <t>NYSE</t>
  </si>
  <si>
    <t>Delta Air Lines Inc</t>
  </si>
  <si>
    <t>US2473617023</t>
  </si>
  <si>
    <t>Consumer Durables &amp; Apparel</t>
  </si>
  <si>
    <t>Alibaba Group Holding Ltd</t>
  </si>
  <si>
    <t>US01609W1027</t>
  </si>
  <si>
    <t>Gamida Cell Ltd</t>
  </si>
  <si>
    <t>IL0011552663</t>
  </si>
  <si>
    <t>Pharmaceuticals &amp; Biotechnology</t>
  </si>
  <si>
    <t>Perrigo Co PLC</t>
  </si>
  <si>
    <t>IE00BGH1M568</t>
  </si>
  <si>
    <t>Microsoft Corp</t>
  </si>
  <si>
    <t>US5949181045</t>
  </si>
  <si>
    <t>Software &amp; Services</t>
  </si>
  <si>
    <t>Wix.com Ltd</t>
  </si>
  <si>
    <t>IL0011301780</t>
  </si>
  <si>
    <t>Taiwan Semiconductor Manufactu</t>
  </si>
  <si>
    <t>US8740391003</t>
  </si>
  <si>
    <t>Semiconductors &amp; Semiconductor Equipment</t>
  </si>
  <si>
    <t>Lockheed Martin Corp</t>
  </si>
  <si>
    <t>US5398301094</t>
  </si>
  <si>
    <t>5. קרנות סל</t>
  </si>
  <si>
    <t>סה"כ קרנות סל</t>
  </si>
  <si>
    <t>סה"כ שמחקות מדדי מניות בישראל</t>
  </si>
  <si>
    <t>הראל סל (4A) תא 125</t>
  </si>
  <si>
    <t>מניות</t>
  </si>
  <si>
    <t>הראל סל (4A) תא נדלן</t>
  </si>
  <si>
    <t>מגדל ETF (A4) תא 125</t>
  </si>
  <si>
    <t>מור סל (4A) תא-125</t>
  </si>
  <si>
    <t>סה"כ שמחקות מדדי מניות בחו"ל</t>
  </si>
  <si>
    <t>MTF סל (D4) Nasdaq 1</t>
  </si>
  <si>
    <t>MTF סל S&amp;P 500 מנוטר</t>
  </si>
  <si>
    <t>MTF סל‏ SP500</t>
  </si>
  <si>
    <t>הראל סל (MSCI AC WOR</t>
  </si>
  <si>
    <t>הראל סל MSCI ACWorld</t>
  </si>
  <si>
    <t>הראל סל SP Finance</t>
  </si>
  <si>
    <t>מו.NDX100</t>
  </si>
  <si>
    <t>מו.NDX100ממ</t>
  </si>
  <si>
    <t>מו.SP500</t>
  </si>
  <si>
    <t>מו.SP500ממ</t>
  </si>
  <si>
    <t>קסם EURO STOXX 50 (D</t>
  </si>
  <si>
    <t>קסם MSCI AC FAR EAST</t>
  </si>
  <si>
    <t>קסם NDX100 ETF</t>
  </si>
  <si>
    <t>קסם SP Tech ETF</t>
  </si>
  <si>
    <t>קסם SP500 ETF</t>
  </si>
  <si>
    <t>סה"כ שמחקות מדדים אחרים בישראל</t>
  </si>
  <si>
    <t>MTF סל תל בונד שקלי</t>
  </si>
  <si>
    <t>אג"ח</t>
  </si>
  <si>
    <t>הראל סל (00) תל בונד</t>
  </si>
  <si>
    <t>הראל סל (00) תלבונד</t>
  </si>
  <si>
    <t>קסם EFT‏(00) תל בונד</t>
  </si>
  <si>
    <t>קסם ETF(00) תלבונד ת</t>
  </si>
  <si>
    <t>סה"כ שמחקות מדדים אחרים בחו"ל</t>
  </si>
  <si>
    <t>קסם iBox $ IG30 ETF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</si>
  <si>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</si>
  <si>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</si>
  <si>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</si>
  <si>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</si>
  <si>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</si>
  <si>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</si>
  <si>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</si>
  <si>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</si>
  <si>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</si>
  <si>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</si>
  <si>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</si>
  <si>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Communication Services Selec</t>
  </si>
  <si>
    <t>US81369Y8527</t>
  </si>
  <si>
    <t>Consumer Staples Selec Sector</t>
  </si>
  <si>
    <t>US81369Y3080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</si>
  <si>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</si>
  <si>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</si>
  <si>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</si>
  <si>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</si>
  <si>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</si>
  <si>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</si>
  <si>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Financial Selec Sector SPDR F</t>
  </si>
  <si>
    <t>US81369Y6059</t>
  </si>
  <si>
    <t>First Trust Materials AlphaDEX</t>
  </si>
  <si>
    <t>US33734X1688</t>
  </si>
  <si>
    <t>First Trust NASDAQ Cybersecuri</t>
  </si>
  <si>
    <t>US33734X8469</t>
  </si>
  <si>
    <t>Health Care Selec Sector SPDR</t>
  </si>
  <si>
    <t>US81369Y2090</t>
  </si>
  <si>
    <t>INVESCO COMMUNICATIONS S&amp;P US</t>
  </si>
  <si>
    <t>IE00BG7PP820</t>
  </si>
  <si>
    <t>LSE</t>
  </si>
  <si>
    <t>INVESCO CONSUMER DISCRETIONARY</t>
  </si>
  <si>
    <t>IE00B449XP68</t>
  </si>
  <si>
    <t>INVESCO DYNAMIC SEMICONDUCTORS</t>
  </si>
  <si>
    <t>US46137V6478</t>
  </si>
  <si>
    <t>ISHARES CORE DAX UCITS ETF DE</t>
  </si>
  <si>
    <t>DE0005933931</t>
  </si>
  <si>
    <t>FWB</t>
  </si>
  <si>
    <t>ISHARES RESIDENTIAL AND MULTIS</t>
  </si>
  <si>
    <t>US4642885622</t>
  </si>
  <si>
    <t>Industrial Selec Sector SPDR</t>
  </si>
  <si>
    <t>US81369Y7040</t>
  </si>
  <si>
    <t>Invesco S&amp;P 500 Equal Weight H</t>
  </si>
  <si>
    <t>US46137V3327</t>
  </si>
  <si>
    <t>KraneShares Bosera MSCI China</t>
  </si>
  <si>
    <t>US5007674055</t>
  </si>
  <si>
    <t>Real Estate Selec Sector SPDR</t>
  </si>
  <si>
    <t>US881369Y8600</t>
  </si>
  <si>
    <t>SPDR Dow Jones Industrial Aver</t>
  </si>
  <si>
    <t>US78467X1090</t>
  </si>
  <si>
    <t>SPDR S&amp;P 500 ETF Trust</t>
  </si>
  <si>
    <t>US78462F1030</t>
  </si>
  <si>
    <t>SPDR S&amp;P China ETF</t>
  </si>
  <si>
    <t>US78463X4007</t>
  </si>
  <si>
    <t>SPDR S&amp;P Insurance ETF</t>
  </si>
  <si>
    <t>US78464A7899</t>
  </si>
  <si>
    <t>Technology Selec Sector SPDR</t>
  </si>
  <si>
    <t>US81369Y8030</t>
  </si>
  <si>
    <t>Vanguard FTSE Europe ETF</t>
  </si>
  <si>
    <t>US9220428745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</si>
  <si>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</si>
  <si>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</si>
  <si>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</si>
  <si>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</si>
  <si>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</si>
  <si>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</si>
  <si>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</si>
  <si>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</si>
  <si>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U.S. Quality Divide</t>
  </si>
  <si>
    <t>US97717X6691</t>
  </si>
  <si>
    <t>iShares China Large-Cap ETF</t>
  </si>
  <si>
    <t>US4642871846</t>
  </si>
  <si>
    <t>iShares Core SPI ETF CH</t>
  </si>
  <si>
    <t>CH0237935652</t>
  </si>
  <si>
    <t>SIX</t>
  </si>
  <si>
    <t>iShares MSCI Brazil ETF</t>
  </si>
  <si>
    <t>US4642864007</t>
  </si>
  <si>
    <t>iShares MSCI Emerging Markets</t>
  </si>
  <si>
    <t>US4642872349</t>
  </si>
  <si>
    <t>iShares MSCI Japan ETF</t>
  </si>
  <si>
    <t>US46434G8226</t>
  </si>
  <si>
    <t>iShares MSCI USA Min Vol Facto</t>
  </si>
  <si>
    <t>US46429B6974</t>
  </si>
  <si>
    <t>iShares MSCI USA Quality Facto</t>
  </si>
  <si>
    <t>US46432F3394</t>
  </si>
  <si>
    <t>iShares U.S. Industrials ETF</t>
  </si>
  <si>
    <t>US4642877546</t>
  </si>
  <si>
    <t>iShares US Financials ETF</t>
  </si>
  <si>
    <t>US4642877884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</si>
  <si>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</si>
  <si>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</si>
  <si>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</si>
  <si>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</si>
  <si>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</si>
  <si>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</si>
  <si>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</si>
  <si>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</si>
  <si>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</si>
  <si>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</si>
  <si>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</si>
  <si>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</si>
  <si>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</si>
  <si>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</si>
  <si>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</si>
  <si>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</si>
  <si>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</si>
  <si>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</si>
  <si>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</si>
  <si>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</si>
  <si>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</si>
  <si>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</si>
  <si>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</si>
  <si>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</si>
  <si>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</si>
  <si>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</si>
  <si>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</si>
  <si>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</si>
  <si>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</si>
  <si>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</si>
  <si>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</si>
  <si>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</si>
  <si>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</si>
  <si>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</si>
  <si>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</si>
  <si>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</si>
  <si>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</si>
  <si>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</si>
  <si>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</si>
  <si>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</si>
  <si>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</si>
  <si>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</si>
  <si>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</si>
  <si>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</si>
  <si>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</si>
  <si>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 ים אג"ח סד' א</t>
  </si>
  <si>
    <t>נדל"ן מניב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</si>
  <si>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</si>
  <si>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</si>
  <si>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</si>
  <si>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</si>
  <si>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</si>
  <si>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</si>
  <si>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</si>
  <si>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</si>
  <si>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</si>
  <si>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</si>
  <si>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</si>
  <si>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</si>
  <si>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</si>
  <si>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</si>
  <si>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</si>
  <si>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</si>
  <si>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</si>
  <si>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</si>
  <si>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</si>
  <si>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</si>
  <si>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</si>
  <si>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USD/ILS FW 3.700000 10/10/23</t>
  </si>
  <si>
    <t>3/07/2023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</si>
  <si>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</si>
  <si>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</si>
  <si>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</si>
  <si>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</si>
  <si>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</si>
  <si>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</si>
  <si>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</si>
  <si>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</si>
  <si>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</si>
  <si>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</si>
  <si>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</si>
  <si>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</si>
  <si>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</si>
  <si>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</si>
  <si>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</si>
  <si>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</si>
  <si>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</si>
  <si>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</si>
  <si>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</si>
  <si>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</si>
  <si>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</si>
  <si>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</si>
  <si>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</si>
  <si>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</si>
  <si>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</si>
  <si>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</si>
  <si>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</si>
  <si>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</si>
  <si>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</si>
  <si>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</si>
  <si>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</si>
  <si>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</si>
  <si>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</si>
  <si>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</si>
  <si>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</si>
  <si>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</si>
  <si>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</si>
  <si>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</si>
  <si>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</si>
  <si>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</si>
  <si>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</si>
  <si>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</si>
  <si>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</si>
  <si>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</si>
  <si>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</si>
  <si>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</si>
  <si>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</si>
  <si>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</si>
  <si>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</si>
  <si>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</si>
  <si>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</si>
  <si>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</si>
  <si>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</si>
  <si>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אמריקאי בבנק פועלים</t>
  </si>
  <si>
    <t>אירו בבנק פועלים</t>
  </si>
  <si>
    <t>פרנק שווצרי בבנק פועלים</t>
  </si>
  <si>
    <t>מזומן בבנק פועלים</t>
  </si>
  <si>
    <t>מזומן בבנק אוצר החייל</t>
  </si>
  <si>
    <t>פחק 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</si>
</sst>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abSelected="1" topLeftCell="A4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1221.8209400000001</v>
      </c>
      <c r="D11" s="8">
        <v>5.7010592541934101E-2</v>
      </c>
    </row>
    <row r="12" spans="2:4">
      <c r="B12" s="6" t="s">
        <v>14</v>
      </c>
      <c r="C12" s="7">
        <v>20287.793580000001</v>
      </c>
      <c r="D12" s="8">
        <v>0.94663554658364801</v>
      </c>
    </row>
    <row r="13" spans="2:4">
      <c r="B13" s="6" t="s">
        <v>15</v>
      </c>
      <c r="C13" s="7">
        <v>2203.9308900000001</v>
      </c>
      <c r="D13" s="8">
        <v>0.102836186422187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1664.4661699999999</v>
      </c>
      <c r="D15" s="8">
        <v>7.7664573843122697E-2</v>
      </c>
    </row>
    <row r="16" spans="2:4">
      <c r="B16" s="6" t="s">
        <v>18</v>
      </c>
      <c r="C16" s="7">
        <v>2374.74332</v>
      </c>
      <c r="D16" s="8">
        <v>0.110806354168557</v>
      </c>
    </row>
    <row r="17" spans="2:4">
      <c r="B17" s="6" t="s">
        <v>19</v>
      </c>
      <c r="C17" s="7">
        <v>14044.653200000001</v>
      </c>
      <c r="D17" s="8">
        <v>0.65532843214977998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-95.376819999999995</v>
      </c>
      <c r="D23" s="8">
        <v>-4.4503157909254604E-3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20.5716</v>
      </c>
      <c r="D26" s="8">
        <v>9.59878053436906E-4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-115.94842</v>
      </c>
      <c r="D31" s="8">
        <v>-5.4101938443623697E-3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17.234690000000001</v>
      </c>
      <c r="D33" s="8">
        <v>8.0417666534389704E-4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21431.472389999999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0.21829999999999999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0.76300000000000001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0.1197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2.2959999999999998</v>
      </c>
    </row>
    <row r="71" spans="3:4">
      <c r="C71" s="6" t="s">
        <v>68</v>
      </c>
      <c r="D71" s="11">
        <v>0.1406</v>
      </c>
    </row>
    <row r="72" spans="3:4">
      <c r="C72" s="6" t="s">
        <v>69</v>
      </c>
      <c r="D72" s="11">
        <v>0.49230000000000002</v>
      </c>
    </row>
    <row r="73" spans="3:4">
      <c r="C73" s="6" t="s">
        <v>70</v>
      </c>
      <c r="D73" s="11">
        <v>2.8170999999999999</v>
      </c>
    </row>
    <row r="74" spans="3:4">
      <c r="C74" s="6" t="s">
        <v>71</v>
      </c>
      <c r="D74" s="11">
        <v>0.5282</v>
      </c>
    </row>
    <row r="75" spans="3:4">
      <c r="C75" s="6" t="s">
        <v>72</v>
      </c>
      <c r="D75" s="11">
        <v>0.87790000000000001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2.8500000000000001E-3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106</v>
      </c>
    </row>
    <row r="7" spans="2:12" ht="15.75">
      <c r="B7" s="2" t="s">
        <v>470</v>
      </c>
    </row>
    <row r="8" spans="2:12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367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472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475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367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105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106</v>
      </c>
    </row>
    <row r="7" spans="2:11" ht="15.75">
      <c r="B7" s="2" t="s">
        <v>477</v>
      </c>
    </row>
    <row r="8" spans="2:11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</row>
    <row r="11" spans="2:11">
      <c r="B11" s="3" t="s">
        <v>478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479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480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105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106</v>
      </c>
    </row>
    <row r="7" spans="2:17" ht="15.75">
      <c r="B7" s="2" t="s">
        <v>481</v>
      </c>
    </row>
    <row r="8" spans="2:17">
      <c r="B8" s="3" t="s">
        <v>78</v>
      </c>
      <c r="C8" s="3" t="s">
        <v>79</v>
      </c>
      <c r="D8" s="3" t="s">
        <v>482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86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491</v>
      </c>
    </row>
    <row r="7" spans="2:16" ht="15.75">
      <c r="B7" s="2" t="s">
        <v>107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109</v>
      </c>
      <c r="G8" s="3" t="s">
        <v>110</v>
      </c>
      <c r="H8" s="3" t="s">
        <v>83</v>
      </c>
      <c r="I8" s="3" t="s">
        <v>84</v>
      </c>
      <c r="J8" s="3" t="s">
        <v>85</v>
      </c>
      <c r="K8" s="3" t="s">
        <v>111</v>
      </c>
      <c r="L8" s="3" t="s">
        <v>43</v>
      </c>
      <c r="M8" s="3" t="s">
        <v>492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89</v>
      </c>
      <c r="J9" s="4" t="s">
        <v>89</v>
      </c>
      <c r="K9" s="4" t="s">
        <v>118</v>
      </c>
      <c r="L9" s="4" t="s">
        <v>119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493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496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309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138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497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491</v>
      </c>
    </row>
    <row r="7" spans="2:19" ht="15.75">
      <c r="B7" s="2" t="s">
        <v>140</v>
      </c>
    </row>
    <row r="8" spans="2:19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109</v>
      </c>
      <c r="J8" s="3" t="s">
        <v>110</v>
      </c>
      <c r="K8" s="3" t="s">
        <v>83</v>
      </c>
      <c r="L8" s="3" t="s">
        <v>84</v>
      </c>
      <c r="M8" s="3" t="s">
        <v>85</v>
      </c>
      <c r="N8" s="3" t="s">
        <v>111</v>
      </c>
      <c r="O8" s="3" t="s">
        <v>43</v>
      </c>
      <c r="P8" s="3" t="s">
        <v>492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89</v>
      </c>
      <c r="M9" s="4" t="s">
        <v>89</v>
      </c>
      <c r="N9" s="4" t="s">
        <v>118</v>
      </c>
      <c r="O9" s="4" t="s">
        <v>119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498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499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367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491</v>
      </c>
    </row>
    <row r="7" spans="2:19" ht="15.75">
      <c r="B7" s="2" t="s">
        <v>149</v>
      </c>
    </row>
    <row r="8" spans="2:19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109</v>
      </c>
      <c r="J8" s="3" t="s">
        <v>110</v>
      </c>
      <c r="K8" s="3" t="s">
        <v>83</v>
      </c>
      <c r="L8" s="3" t="s">
        <v>84</v>
      </c>
      <c r="M8" s="3" t="s">
        <v>85</v>
      </c>
      <c r="N8" s="3" t="s">
        <v>111</v>
      </c>
      <c r="O8" s="3" t="s">
        <v>43</v>
      </c>
      <c r="P8" s="3" t="s">
        <v>492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89</v>
      </c>
      <c r="M9" s="4" t="s">
        <v>89</v>
      </c>
      <c r="N9" s="4" t="s">
        <v>118</v>
      </c>
      <c r="O9" s="4" t="s">
        <v>119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460</v>
      </c>
      <c r="C11" s="12"/>
      <c r="D11" s="3"/>
      <c r="E11" s="3"/>
      <c r="F11" s="3"/>
      <c r="G11" s="3"/>
      <c r="H11" s="3"/>
      <c r="I11" s="3"/>
      <c r="J11" s="23">
        <v>1.18</v>
      </c>
      <c r="K11" s="3"/>
      <c r="M11" s="10">
        <v>6.1699999999999998E-2</v>
      </c>
      <c r="N11" s="9">
        <v>21000</v>
      </c>
      <c r="P11" s="9">
        <v>20.57</v>
      </c>
      <c r="R11" s="10">
        <v>1</v>
      </c>
      <c r="S11" s="10">
        <v>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3">
        <v>1.18</v>
      </c>
      <c r="K12" s="3"/>
      <c r="M12" s="10">
        <v>6.1699999999999998E-2</v>
      </c>
      <c r="N12" s="9">
        <v>21000</v>
      </c>
      <c r="P12" s="9">
        <v>20.57</v>
      </c>
      <c r="R12" s="10">
        <v>1</v>
      </c>
      <c r="S12" s="10">
        <v>1E-3</v>
      </c>
    </row>
    <row r="13" spans="2:19">
      <c r="B13" s="13" t="s">
        <v>498</v>
      </c>
      <c r="C13" s="14"/>
      <c r="D13" s="13"/>
      <c r="E13" s="13"/>
      <c r="F13" s="13"/>
      <c r="G13" s="13"/>
      <c r="H13" s="13"/>
      <c r="I13" s="13"/>
      <c r="J13" s="2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499</v>
      </c>
      <c r="C14" s="14"/>
      <c r="D14" s="13"/>
      <c r="E14" s="13"/>
      <c r="F14" s="13"/>
      <c r="G14" s="13"/>
      <c r="H14" s="13"/>
      <c r="I14" s="13"/>
      <c r="J14" s="24">
        <v>1.18</v>
      </c>
      <c r="K14" s="13"/>
      <c r="M14" s="16">
        <v>6.1699999999999998E-2</v>
      </c>
      <c r="N14" s="15">
        <v>21000</v>
      </c>
      <c r="P14" s="15">
        <v>20.57</v>
      </c>
      <c r="R14" s="16">
        <v>1</v>
      </c>
      <c r="S14" s="16">
        <v>1E-3</v>
      </c>
    </row>
    <row r="15" spans="2:19">
      <c r="B15" s="6" t="s">
        <v>502</v>
      </c>
      <c r="C15" s="17">
        <v>1151141</v>
      </c>
      <c r="D15" s="6"/>
      <c r="E15" s="18">
        <v>514189596</v>
      </c>
      <c r="F15" s="6" t="s">
        <v>503</v>
      </c>
      <c r="G15" s="6" t="s">
        <v>215</v>
      </c>
      <c r="H15" s="6" t="s">
        <v>95</v>
      </c>
      <c r="I15" s="6" t="s">
        <v>504</v>
      </c>
      <c r="J15" s="25">
        <v>1.18</v>
      </c>
      <c r="K15" s="6" t="s">
        <v>96</v>
      </c>
      <c r="L15" s="8">
        <v>3.5499999999999997E-2</v>
      </c>
      <c r="M15" s="8">
        <v>6.1699999999999998E-2</v>
      </c>
      <c r="N15" s="7">
        <v>21000</v>
      </c>
      <c r="O15" s="7">
        <v>97.96</v>
      </c>
      <c r="P15" s="7">
        <v>20.57</v>
      </c>
      <c r="Q15" s="8">
        <v>1E-4</v>
      </c>
      <c r="R15" s="8">
        <v>1</v>
      </c>
      <c r="S15" s="8">
        <v>1E-3</v>
      </c>
    </row>
    <row r="16" spans="2:19">
      <c r="B16" s="13" t="s">
        <v>145</v>
      </c>
      <c r="C16" s="14"/>
      <c r="D16" s="13"/>
      <c r="E16" s="13"/>
      <c r="F16" s="13"/>
      <c r="G16" s="13"/>
      <c r="H16" s="13"/>
      <c r="I16" s="13"/>
      <c r="J16" s="2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367</v>
      </c>
      <c r="C17" s="14"/>
      <c r="D17" s="13"/>
      <c r="E17" s="13"/>
      <c r="F17" s="13"/>
      <c r="G17" s="13"/>
      <c r="H17" s="13"/>
      <c r="I17" s="13"/>
      <c r="J17" s="2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104</v>
      </c>
      <c r="C18" s="12"/>
      <c r="D18" s="3"/>
      <c r="E18" s="3"/>
      <c r="F18" s="3"/>
      <c r="G18" s="3"/>
      <c r="H18" s="3"/>
      <c r="I18" s="3"/>
      <c r="J18" s="26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505</v>
      </c>
      <c r="C19" s="14"/>
      <c r="D19" s="13"/>
      <c r="E19" s="13"/>
      <c r="F19" s="13"/>
      <c r="G19" s="13"/>
      <c r="H19" s="13"/>
      <c r="I19" s="13"/>
      <c r="J19" s="2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506</v>
      </c>
      <c r="C20" s="14"/>
      <c r="D20" s="13"/>
      <c r="E20" s="13"/>
      <c r="F20" s="13"/>
      <c r="G20" s="13"/>
      <c r="H20" s="13"/>
      <c r="I20" s="13"/>
      <c r="J20" s="2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105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491</v>
      </c>
    </row>
    <row r="7" spans="2:13" ht="15.75">
      <c r="B7" s="2" t="s">
        <v>231</v>
      </c>
    </row>
    <row r="8" spans="2:13">
      <c r="B8" s="3" t="s">
        <v>78</v>
      </c>
      <c r="C8" s="3" t="s">
        <v>79</v>
      </c>
      <c r="D8" s="3" t="s">
        <v>141</v>
      </c>
      <c r="E8" s="3" t="s">
        <v>80</v>
      </c>
      <c r="F8" s="3" t="s">
        <v>142</v>
      </c>
      <c r="G8" s="3" t="s">
        <v>83</v>
      </c>
      <c r="H8" s="3" t="s">
        <v>111</v>
      </c>
      <c r="I8" s="3" t="s">
        <v>43</v>
      </c>
      <c r="J8" s="3" t="s">
        <v>492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232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105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491</v>
      </c>
    </row>
    <row r="7" spans="2:11" ht="15.75">
      <c r="B7" s="2" t="s">
        <v>507</v>
      </c>
    </row>
    <row r="8" spans="2:11">
      <c r="B8" s="3" t="s">
        <v>78</v>
      </c>
      <c r="C8" s="3" t="s">
        <v>79</v>
      </c>
      <c r="D8" s="3" t="s">
        <v>83</v>
      </c>
      <c r="E8" s="3" t="s">
        <v>109</v>
      </c>
      <c r="F8" s="3" t="s">
        <v>111</v>
      </c>
      <c r="G8" s="3" t="s">
        <v>43</v>
      </c>
      <c r="H8" s="3" t="s">
        <v>492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508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509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510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511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512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513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514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510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511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512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513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105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491</v>
      </c>
    </row>
    <row r="7" spans="2:12" ht="15.75">
      <c r="B7" s="2" t="s">
        <v>515</v>
      </c>
    </row>
    <row r="8" spans="2:12">
      <c r="B8" s="3" t="s">
        <v>78</v>
      </c>
      <c r="C8" s="3" t="s">
        <v>79</v>
      </c>
      <c r="D8" s="3" t="s">
        <v>142</v>
      </c>
      <c r="E8" s="3" t="s">
        <v>83</v>
      </c>
      <c r="F8" s="3" t="s">
        <v>109</v>
      </c>
      <c r="G8" s="3" t="s">
        <v>111</v>
      </c>
      <c r="H8" s="3" t="s">
        <v>43</v>
      </c>
      <c r="I8" s="3" t="s">
        <v>492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466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516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517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105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491</v>
      </c>
    </row>
    <row r="7" spans="2:12" ht="15.75">
      <c r="B7" s="2" t="s">
        <v>518</v>
      </c>
    </row>
    <row r="8" spans="2:12">
      <c r="B8" s="3" t="s">
        <v>78</v>
      </c>
      <c r="C8" s="3" t="s">
        <v>79</v>
      </c>
      <c r="D8" s="3" t="s">
        <v>142</v>
      </c>
      <c r="E8" s="3" t="s">
        <v>109</v>
      </c>
      <c r="F8" s="3" t="s">
        <v>83</v>
      </c>
      <c r="G8" s="3" t="s">
        <v>111</v>
      </c>
      <c r="H8" s="3" t="s">
        <v>43</v>
      </c>
      <c r="I8" s="3" t="s">
        <v>492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471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519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367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522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367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105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C25" sqref="C2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1221.82</v>
      </c>
      <c r="K10" s="10">
        <f>J10/$J$10</f>
        <v>1</v>
      </c>
      <c r="L10" s="10">
        <f>J10/'סכום נכסי הקרן'!$C$42</f>
        <v>5.7010548681205191E-2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1221.82</v>
      </c>
      <c r="K11" s="10">
        <f t="shared" ref="K11:K27" si="0">J11/$J$10</f>
        <v>1</v>
      </c>
      <c r="L11" s="10">
        <f>J11/'סכום נכסי הקרן'!$C$42</f>
        <v>5.7010548681205191E-2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73.349999999999994</v>
      </c>
      <c r="K12" s="16">
        <f t="shared" si="0"/>
        <v>6.003339280745118E-2</v>
      </c>
      <c r="L12" s="16">
        <f>J12/'סכום נכסי הקרן'!$C$42</f>
        <v>3.4225366631471092E-3</v>
      </c>
    </row>
    <row r="13" spans="2:12">
      <c r="B13" s="6" t="s">
        <v>583</v>
      </c>
      <c r="C13" s="17">
        <v>51123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70.849999999999994</v>
      </c>
      <c r="K13" s="8">
        <f t="shared" si="0"/>
        <v>5.7987264899903419E-2</v>
      </c>
      <c r="L13" s="8">
        <f>J13/'סכום נכסי הקרן'!$C$42</f>
        <v>3.3058857884658852E-3</v>
      </c>
    </row>
    <row r="14" spans="2:12">
      <c r="B14" s="6" t="s">
        <v>584</v>
      </c>
      <c r="C14">
        <v>390564</v>
      </c>
      <c r="D14" s="18">
        <v>14</v>
      </c>
      <c r="E14" s="6" t="s">
        <v>97</v>
      </c>
      <c r="F14" s="6" t="s">
        <v>95</v>
      </c>
      <c r="G14" s="6" t="s">
        <v>96</v>
      </c>
      <c r="H14" s="19"/>
      <c r="J14" s="7">
        <v>2.4900000000000002</v>
      </c>
      <c r="K14" s="8">
        <f t="shared" si="0"/>
        <v>2.0379433959175661E-3</v>
      </c>
      <c r="L14" s="8">
        <f>J14/'סכום נכסי הקרן'!$C$42</f>
        <v>1.1618427118249902E-4</v>
      </c>
    </row>
    <row r="15" spans="2:12">
      <c r="B15" s="13" t="s">
        <v>98</v>
      </c>
      <c r="C15" s="14"/>
      <c r="D15" s="13"/>
      <c r="E15" s="13"/>
      <c r="F15" s="13"/>
      <c r="G15" s="13"/>
      <c r="J15" s="15">
        <v>12.7</v>
      </c>
      <c r="K15" s="16">
        <f t="shared" si="0"/>
        <v>1.0394329770342603E-2</v>
      </c>
      <c r="L15" s="16">
        <f>J15/'סכום נכסי הקרן'!$C$42</f>
        <v>5.9258644338061736E-4</v>
      </c>
    </row>
    <row r="16" spans="2:12">
      <c r="B16" s="6" t="s">
        <v>580</v>
      </c>
      <c r="C16" s="17">
        <v>1000280</v>
      </c>
      <c r="D16" s="18">
        <v>12</v>
      </c>
      <c r="E16" s="6" t="s">
        <v>94</v>
      </c>
      <c r="F16" s="6" t="s">
        <v>95</v>
      </c>
      <c r="G16" s="6" t="s">
        <v>44</v>
      </c>
      <c r="H16" s="19"/>
      <c r="J16" s="7">
        <v>9.8699999999999992</v>
      </c>
      <c r="K16" s="8">
        <f t="shared" si="0"/>
        <v>8.0781129789985421E-3</v>
      </c>
      <c r="L16" s="8">
        <f>J16/'סכום נכסי הקרן'!$C$42</f>
        <v>4.6053765324147194E-4</v>
      </c>
    </row>
    <row r="17" spans="2:12">
      <c r="B17" s="6" t="s">
        <v>581</v>
      </c>
      <c r="C17" s="17">
        <v>1000298</v>
      </c>
      <c r="D17" s="18">
        <v>12</v>
      </c>
      <c r="E17" s="6" t="s">
        <v>94</v>
      </c>
      <c r="F17" s="6" t="s">
        <v>95</v>
      </c>
      <c r="G17" s="6" t="s">
        <v>49</v>
      </c>
      <c r="H17" s="19"/>
      <c r="J17" s="7">
        <v>0.52</v>
      </c>
      <c r="K17" s="8">
        <f t="shared" si="0"/>
        <v>4.2559460476993341E-4</v>
      </c>
      <c r="L17" s="8">
        <f>J17/'סכום נכסי הקרן'!$C$42</f>
        <v>2.4263381933694572E-5</v>
      </c>
    </row>
    <row r="18" spans="2:12">
      <c r="B18" s="6" t="s">
        <v>582</v>
      </c>
      <c r="C18" s="17">
        <v>1000603</v>
      </c>
      <c r="D18" s="18">
        <v>12</v>
      </c>
      <c r="E18" s="6" t="s">
        <v>94</v>
      </c>
      <c r="F18" s="6" t="s">
        <v>95</v>
      </c>
      <c r="G18" s="6" t="s">
        <v>47</v>
      </c>
      <c r="H18" s="19"/>
      <c r="J18" s="7">
        <v>2.3199999999999998</v>
      </c>
      <c r="K18" s="8">
        <f t="shared" si="0"/>
        <v>1.8988066982043182E-3</v>
      </c>
      <c r="L18" s="8">
        <f>J18/'סכום נכסי הקרן'!$C$42</f>
        <v>1.0825201170417578E-4</v>
      </c>
    </row>
    <row r="19" spans="2:12">
      <c r="B19" s="13" t="s">
        <v>99</v>
      </c>
      <c r="C19" s="14"/>
      <c r="D19" s="13"/>
      <c r="E19" s="13"/>
      <c r="F19" s="13"/>
      <c r="G19" s="13"/>
      <c r="I19" s="22"/>
      <c r="J19" s="15">
        <v>1135.77</v>
      </c>
      <c r="K19" s="16">
        <f t="shared" si="0"/>
        <v>0.92957227742220627</v>
      </c>
      <c r="L19" s="16">
        <f>J19/'סכום נכסי הקרן'!$C$42</f>
        <v>5.2995425574677471E-2</v>
      </c>
    </row>
    <row r="20" spans="2:12">
      <c r="B20" s="6" t="s">
        <v>585</v>
      </c>
      <c r="C20" s="17">
        <v>51123</v>
      </c>
      <c r="D20" s="18">
        <v>12</v>
      </c>
      <c r="E20" s="6" t="s">
        <v>94</v>
      </c>
      <c r="F20" s="6"/>
      <c r="G20" s="6" t="s">
        <v>96</v>
      </c>
      <c r="H20" s="19"/>
      <c r="J20" s="7">
        <v>1135.78</v>
      </c>
      <c r="K20" s="8">
        <f t="shared" si="0"/>
        <v>0.92958046193383648</v>
      </c>
      <c r="L20" s="8">
        <f>J20/'סכום נכסי הקרן'!$C$42</f>
        <v>5.2995892178176192E-2</v>
      </c>
    </row>
    <row r="21" spans="2:12">
      <c r="B21" s="13" t="s">
        <v>100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101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102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13" t="s">
        <v>103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3" t="s">
        <v>104</v>
      </c>
      <c r="C25" s="12"/>
      <c r="D25" s="3"/>
      <c r="E25" s="3"/>
      <c r="F25" s="3"/>
      <c r="G25" s="3"/>
      <c r="J25" s="9">
        <v>0</v>
      </c>
      <c r="K25" s="10">
        <f t="shared" si="0"/>
        <v>0</v>
      </c>
      <c r="L25" s="10">
        <f>J25/'סכום נכסי הקרן'!$C$42</f>
        <v>0</v>
      </c>
    </row>
    <row r="26" spans="2:12">
      <c r="B26" s="13" t="s">
        <v>98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30" spans="2:12">
      <c r="B30" s="6" t="s">
        <v>105</v>
      </c>
      <c r="C30" s="17"/>
      <c r="D30" s="6"/>
      <c r="E30" s="6"/>
      <c r="F30" s="6"/>
      <c r="G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rightToLeft="1" workbookViewId="0">
      <selection activeCell="D15" sqref="D15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491</v>
      </c>
    </row>
    <row r="7" spans="2:11" ht="15.75">
      <c r="B7" s="2" t="s">
        <v>523</v>
      </c>
    </row>
    <row r="8" spans="2:11">
      <c r="B8" s="3" t="s">
        <v>78</v>
      </c>
      <c r="C8" s="3" t="s">
        <v>79</v>
      </c>
      <c r="D8" s="3" t="s">
        <v>142</v>
      </c>
      <c r="E8" s="3" t="s">
        <v>109</v>
      </c>
      <c r="F8" s="3" t="s">
        <v>83</v>
      </c>
      <c r="G8" s="3" t="s">
        <v>111</v>
      </c>
      <c r="H8" s="3" t="s">
        <v>43</v>
      </c>
      <c r="I8" s="3" t="s">
        <v>492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</row>
    <row r="11" spans="2:11">
      <c r="B11" s="3" t="s">
        <v>478</v>
      </c>
      <c r="C11" s="12"/>
      <c r="D11" s="3"/>
      <c r="E11" s="3"/>
      <c r="F11" s="3"/>
      <c r="G11" s="9">
        <v>-785000</v>
      </c>
      <c r="I11" s="9">
        <v>-115.95</v>
      </c>
      <c r="J11" s="10">
        <v>1</v>
      </c>
      <c r="K11" s="10">
        <v>-5.4000000000000003E-3</v>
      </c>
    </row>
    <row r="12" spans="2:11">
      <c r="B12" s="3" t="s">
        <v>524</v>
      </c>
      <c r="C12" s="12"/>
      <c r="D12" s="3"/>
      <c r="E12" s="3"/>
      <c r="F12" s="3"/>
      <c r="G12" s="9">
        <v>-785000</v>
      </c>
      <c r="I12" s="9">
        <v>-115.95</v>
      </c>
      <c r="J12" s="10">
        <v>1</v>
      </c>
      <c r="K12" s="10">
        <v>-5.4000000000000003E-3</v>
      </c>
    </row>
    <row r="13" spans="2:11">
      <c r="B13" s="13" t="s">
        <v>472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520</v>
      </c>
      <c r="C14" s="14"/>
      <c r="D14" s="13"/>
      <c r="E14" s="13"/>
      <c r="F14" s="13"/>
      <c r="G14" s="15">
        <v>-785000</v>
      </c>
      <c r="I14" s="15">
        <v>-115.95</v>
      </c>
      <c r="J14" s="16">
        <v>1</v>
      </c>
      <c r="K14" s="16">
        <v>-5.4000000000000003E-3</v>
      </c>
    </row>
    <row r="15" spans="2:11">
      <c r="B15" s="6" t="s">
        <v>525</v>
      </c>
      <c r="C15" s="17">
        <v>9921134</v>
      </c>
      <c r="D15" s="6"/>
      <c r="E15" s="6" t="s">
        <v>526</v>
      </c>
      <c r="F15" s="6" t="s">
        <v>96</v>
      </c>
      <c r="G15" s="7">
        <v>-785000</v>
      </c>
      <c r="H15" s="7">
        <v>14.77</v>
      </c>
      <c r="I15" s="7">
        <v>-115.95</v>
      </c>
      <c r="J15" s="8">
        <v>1</v>
      </c>
      <c r="K15" s="8">
        <v>-5.4000000000000003E-3</v>
      </c>
    </row>
    <row r="16" spans="2:11">
      <c r="B16" s="13" t="s">
        <v>521</v>
      </c>
      <c r="C16" s="14"/>
      <c r="D16" s="13"/>
      <c r="E16" s="13"/>
      <c r="F16" s="13"/>
      <c r="G16" s="15">
        <v>0</v>
      </c>
      <c r="I16" s="15">
        <v>0</v>
      </c>
      <c r="J16" s="16">
        <v>0</v>
      </c>
      <c r="K16" s="16">
        <v>0</v>
      </c>
    </row>
    <row r="17" spans="2:11">
      <c r="B17" s="13" t="s">
        <v>474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367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3" t="s">
        <v>527</v>
      </c>
      <c r="C19" s="12"/>
      <c r="D19" s="3"/>
      <c r="E19" s="3"/>
      <c r="F19" s="3"/>
      <c r="G19" s="9">
        <v>0</v>
      </c>
      <c r="I19" s="9">
        <v>0</v>
      </c>
      <c r="J19" s="10">
        <v>0</v>
      </c>
      <c r="K19" s="10">
        <v>0</v>
      </c>
    </row>
    <row r="20" spans="2:11">
      <c r="B20" s="13" t="s">
        <v>472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475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474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367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6" spans="2:11">
      <c r="B26" s="6" t="s">
        <v>105</v>
      </c>
      <c r="C26" s="17"/>
      <c r="D26" s="6"/>
      <c r="E26" s="6"/>
      <c r="F26" s="6"/>
    </row>
    <row r="30" spans="2:11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491</v>
      </c>
    </row>
    <row r="7" spans="2:17" ht="15.75">
      <c r="B7" s="2" t="s">
        <v>528</v>
      </c>
    </row>
    <row r="8" spans="2:17">
      <c r="B8" s="3" t="s">
        <v>78</v>
      </c>
      <c r="C8" s="3" t="s">
        <v>79</v>
      </c>
      <c r="D8" s="3" t="s">
        <v>482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492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483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3" sqref="M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529</v>
      </c>
    </row>
    <row r="7" spans="2:18">
      <c r="B7" s="3" t="s">
        <v>78</v>
      </c>
      <c r="C7" s="3" t="s">
        <v>530</v>
      </c>
      <c r="D7" s="3" t="s">
        <v>79</v>
      </c>
      <c r="E7" s="3" t="s">
        <v>80</v>
      </c>
      <c r="F7" s="3" t="s">
        <v>81</v>
      </c>
      <c r="G7" s="3" t="s">
        <v>109</v>
      </c>
      <c r="H7" s="3" t="s">
        <v>82</v>
      </c>
      <c r="I7" s="3" t="s">
        <v>110</v>
      </c>
      <c r="J7" s="3" t="s">
        <v>531</v>
      </c>
      <c r="K7" s="3" t="s">
        <v>83</v>
      </c>
      <c r="L7" s="3" t="s">
        <v>84</v>
      </c>
      <c r="M7" s="3" t="s">
        <v>85</v>
      </c>
      <c r="N7" s="3" t="s">
        <v>111</v>
      </c>
      <c r="O7" s="3" t="s">
        <v>43</v>
      </c>
      <c r="P7" s="3" t="s">
        <v>492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89</v>
      </c>
      <c r="M8" s="4" t="s">
        <v>89</v>
      </c>
      <c r="N8" s="4" t="s">
        <v>118</v>
      </c>
      <c r="O8" s="4" t="s">
        <v>119</v>
      </c>
      <c r="P8" s="4" t="s">
        <v>90</v>
      </c>
      <c r="Q8" s="4" t="s">
        <v>89</v>
      </c>
      <c r="R8" s="4" t="s">
        <v>89</v>
      </c>
    </row>
    <row r="10" spans="2:18">
      <c r="B10" s="3" t="s">
        <v>532</v>
      </c>
      <c r="C10" s="3"/>
      <c r="D10" s="12"/>
      <c r="E10" s="3"/>
      <c r="F10" s="3"/>
      <c r="G10" s="3"/>
      <c r="H10" s="3"/>
      <c r="I10" s="12">
        <v>0.32</v>
      </c>
      <c r="J10" s="3"/>
      <c r="K10" s="3"/>
      <c r="M10" s="10">
        <v>5.6800000000000003E-2</v>
      </c>
      <c r="N10" s="9">
        <v>17234.689999999999</v>
      </c>
      <c r="P10" s="9">
        <v>17.23</v>
      </c>
      <c r="Q10" s="10">
        <v>1</v>
      </c>
      <c r="R10" s="10">
        <v>8.0000000000000004E-4</v>
      </c>
    </row>
    <row r="11" spans="2:18">
      <c r="B11" s="3" t="s">
        <v>533</v>
      </c>
      <c r="C11" s="3"/>
      <c r="D11" s="12"/>
      <c r="E11" s="3"/>
      <c r="F11" s="3"/>
      <c r="G11" s="3"/>
      <c r="H11" s="3"/>
      <c r="J11" s="3"/>
      <c r="K11" s="3"/>
      <c r="N11" s="9">
        <v>17234.689999999999</v>
      </c>
      <c r="P11" s="9">
        <v>17.23</v>
      </c>
      <c r="Q11" s="10">
        <v>1</v>
      </c>
      <c r="R11" s="10">
        <v>8.0000000000000004E-4</v>
      </c>
    </row>
    <row r="12" spans="2:18">
      <c r="B12" s="13" t="s">
        <v>534</v>
      </c>
      <c r="C12" s="13"/>
      <c r="D12" s="14"/>
      <c r="E12" s="13"/>
      <c r="F12" s="13"/>
      <c r="G12" s="13"/>
      <c r="H12" s="13"/>
      <c r="I12" s="14">
        <v>0.32</v>
      </c>
      <c r="J12" s="13"/>
      <c r="K12" s="13"/>
      <c r="M12" s="16">
        <v>5.6800000000000003E-2</v>
      </c>
      <c r="N12" s="15">
        <v>17234.689999999999</v>
      </c>
      <c r="P12" s="15">
        <v>17.23</v>
      </c>
      <c r="Q12" s="16">
        <v>1</v>
      </c>
      <c r="R12" s="16">
        <v>8.0000000000000004E-4</v>
      </c>
    </row>
    <row r="13" spans="2:18">
      <c r="B13" s="6" t="s">
        <v>535</v>
      </c>
      <c r="C13" s="6" t="s">
        <v>536</v>
      </c>
      <c r="D13" s="17">
        <v>300005</v>
      </c>
      <c r="E13" s="6"/>
      <c r="F13" s="6"/>
      <c r="G13" s="6"/>
      <c r="H13" s="6"/>
      <c r="I13" s="17">
        <v>0.32</v>
      </c>
      <c r="J13" s="6" t="s">
        <v>309</v>
      </c>
      <c r="K13" s="6" t="s">
        <v>96</v>
      </c>
      <c r="L13" s="8">
        <v>0</v>
      </c>
      <c r="M13" s="8">
        <v>5.6800000000000003E-2</v>
      </c>
      <c r="N13" s="7">
        <v>17234.689999999999</v>
      </c>
      <c r="O13" s="7">
        <v>100</v>
      </c>
      <c r="P13" s="7">
        <v>17.23</v>
      </c>
      <c r="Q13" s="8">
        <v>1</v>
      </c>
      <c r="R13" s="8">
        <v>8.0000000000000004E-4</v>
      </c>
    </row>
    <row r="14" spans="2:18">
      <c r="B14" s="13" t="s">
        <v>537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538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539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540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541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542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543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544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545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546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537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538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539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545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547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110</v>
      </c>
      <c r="H7" s="3" t="s">
        <v>83</v>
      </c>
      <c r="I7" s="3" t="s">
        <v>84</v>
      </c>
      <c r="J7" s="3" t="s">
        <v>85</v>
      </c>
      <c r="K7" s="3" t="s">
        <v>111</v>
      </c>
      <c r="L7" s="3" t="s">
        <v>43</v>
      </c>
      <c r="M7" s="3" t="s">
        <v>492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89</v>
      </c>
      <c r="J8" s="4" t="s">
        <v>89</v>
      </c>
      <c r="K8" s="4" t="s">
        <v>118</v>
      </c>
      <c r="L8" s="4" t="s">
        <v>119</v>
      </c>
      <c r="M8" s="4" t="s">
        <v>90</v>
      </c>
      <c r="N8" s="4" t="s">
        <v>89</v>
      </c>
      <c r="O8" s="4" t="s">
        <v>89</v>
      </c>
    </row>
    <row r="10" spans="2:15">
      <c r="B10" s="3" t="s">
        <v>548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549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499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550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551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367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552</v>
      </c>
    </row>
    <row r="7" spans="2:10">
      <c r="B7" s="3" t="s">
        <v>78</v>
      </c>
      <c r="C7" s="3" t="s">
        <v>553</v>
      </c>
      <c r="D7" s="3" t="s">
        <v>554</v>
      </c>
      <c r="E7" s="3" t="s">
        <v>555</v>
      </c>
      <c r="F7" s="3" t="s">
        <v>83</v>
      </c>
      <c r="G7" s="3" t="s">
        <v>556</v>
      </c>
      <c r="H7" s="3" t="s">
        <v>87</v>
      </c>
      <c r="I7" s="3" t="s">
        <v>88</v>
      </c>
      <c r="J7" s="3" t="s">
        <v>557</v>
      </c>
    </row>
    <row r="8" spans="2:10">
      <c r="B8" s="4"/>
      <c r="C8" s="4"/>
      <c r="D8" s="4"/>
      <c r="E8" s="4" t="s">
        <v>117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558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559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560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561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562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560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561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563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492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564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565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492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566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567</v>
      </c>
    </row>
    <row r="7" spans="2:4">
      <c r="B7" s="3" t="s">
        <v>78</v>
      </c>
      <c r="C7" s="3" t="s">
        <v>568</v>
      </c>
      <c r="D7" s="3" t="s">
        <v>569</v>
      </c>
    </row>
    <row r="8" spans="2:4">
      <c r="B8" s="4"/>
      <c r="C8" s="4" t="s">
        <v>90</v>
      </c>
      <c r="D8" s="4" t="s">
        <v>116</v>
      </c>
    </row>
    <row r="10" spans="2:4">
      <c r="B10" s="3" t="s">
        <v>570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104</v>
      </c>
      <c r="C12" s="9">
        <v>0</v>
      </c>
      <c r="D12" s="3"/>
    </row>
    <row r="15" spans="2:4">
      <c r="B15" s="6" t="s">
        <v>105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571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572</v>
      </c>
      <c r="L7" s="3" t="s">
        <v>111</v>
      </c>
      <c r="M7" s="3" t="s">
        <v>573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575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572</v>
      </c>
      <c r="L7" s="3" t="s">
        <v>111</v>
      </c>
      <c r="M7" s="3" t="s">
        <v>573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rightToLeft="1" workbookViewId="0">
      <selection activeCell="E14" sqref="E14:E27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78</v>
      </c>
      <c r="C8" s="3" t="s">
        <v>79</v>
      </c>
      <c r="D8" s="3" t="s">
        <v>108</v>
      </c>
      <c r="E8" s="3" t="s">
        <v>81</v>
      </c>
      <c r="F8" s="3" t="s">
        <v>82</v>
      </c>
      <c r="G8" s="3" t="s">
        <v>109</v>
      </c>
      <c r="H8" s="3" t="s">
        <v>110</v>
      </c>
      <c r="I8" s="3" t="s">
        <v>83</v>
      </c>
      <c r="J8" s="3" t="s">
        <v>84</v>
      </c>
      <c r="K8" s="3" t="s">
        <v>85</v>
      </c>
      <c r="L8" s="3" t="s">
        <v>111</v>
      </c>
      <c r="M8" s="3" t="s">
        <v>43</v>
      </c>
      <c r="N8" s="3" t="s">
        <v>112</v>
      </c>
      <c r="O8" s="3" t="s">
        <v>86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89</v>
      </c>
      <c r="K9" s="4" t="s">
        <v>89</v>
      </c>
      <c r="L9" s="4" t="s">
        <v>118</v>
      </c>
      <c r="M9" s="4" t="s">
        <v>119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120</v>
      </c>
      <c r="C11" s="12"/>
      <c r="D11" s="20"/>
      <c r="E11" s="3"/>
      <c r="F11" s="3"/>
      <c r="G11" s="3"/>
      <c r="H11" s="23">
        <v>3.81</v>
      </c>
      <c r="I11" s="3"/>
      <c r="K11" s="10">
        <v>3.3599999999999998E-2</v>
      </c>
      <c r="L11" s="9">
        <v>2084192</v>
      </c>
      <c r="O11" s="9">
        <v>2203.9299999999998</v>
      </c>
      <c r="Q11" s="10">
        <v>1</v>
      </c>
      <c r="R11" s="10">
        <v>0.1028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3.81</v>
      </c>
      <c r="I12" s="3"/>
      <c r="K12" s="10">
        <v>3.3599999999999998E-2</v>
      </c>
      <c r="L12" s="9">
        <v>2084192</v>
      </c>
      <c r="O12" s="9">
        <v>2203.9299999999998</v>
      </c>
      <c r="Q12" s="10">
        <v>1</v>
      </c>
      <c r="R12" s="10">
        <v>0.1028</v>
      </c>
    </row>
    <row r="13" spans="2:18">
      <c r="B13" s="13" t="s">
        <v>121</v>
      </c>
      <c r="C13" s="14"/>
      <c r="D13" s="21"/>
      <c r="E13" s="13"/>
      <c r="F13" s="13"/>
      <c r="G13" s="13"/>
      <c r="H13" s="24">
        <v>3.31</v>
      </c>
      <c r="I13" s="13"/>
      <c r="K13" s="16">
        <v>1.72E-2</v>
      </c>
      <c r="L13" s="15">
        <v>884878</v>
      </c>
      <c r="O13" s="15">
        <v>975.14</v>
      </c>
      <c r="Q13" s="16">
        <v>0.4425</v>
      </c>
      <c r="R13" s="16">
        <v>4.5499999999999999E-2</v>
      </c>
    </row>
    <row r="14" spans="2:18">
      <c r="B14" s="13" t="s">
        <v>122</v>
      </c>
      <c r="C14" s="14"/>
      <c r="D14" s="21"/>
      <c r="E14" s="13"/>
      <c r="F14" s="13"/>
      <c r="G14" s="13"/>
      <c r="H14" s="24">
        <v>3.31</v>
      </c>
      <c r="I14" s="13"/>
      <c r="K14" s="16">
        <v>1.72E-2</v>
      </c>
      <c r="L14" s="15">
        <v>884878</v>
      </c>
      <c r="O14" s="15">
        <v>975.14</v>
      </c>
      <c r="Q14" s="16">
        <v>0.4425</v>
      </c>
      <c r="R14" s="16">
        <v>4.5499999999999999E-2</v>
      </c>
    </row>
    <row r="15" spans="2:18">
      <c r="B15" s="6" t="s">
        <v>123</v>
      </c>
      <c r="C15" s="17">
        <v>9590431</v>
      </c>
      <c r="D15" s="18" t="s">
        <v>124</v>
      </c>
      <c r="E15" s="6"/>
      <c r="F15" s="6"/>
      <c r="G15" s="6"/>
      <c r="H15" s="25">
        <v>0.84</v>
      </c>
      <c r="I15" s="6" t="s">
        <v>96</v>
      </c>
      <c r="J15" s="8">
        <v>0.04</v>
      </c>
      <c r="K15" s="8">
        <v>2.01E-2</v>
      </c>
      <c r="L15" s="7">
        <v>75601</v>
      </c>
      <c r="M15" s="7">
        <v>140.66999999999999</v>
      </c>
      <c r="N15" s="7">
        <v>0</v>
      </c>
      <c r="O15" s="7">
        <v>106.35</v>
      </c>
      <c r="P15" s="8">
        <v>5.3600000000000004E-6</v>
      </c>
      <c r="Q15" s="8">
        <v>4.8300000000000003E-2</v>
      </c>
      <c r="R15" s="8">
        <v>5.0000000000000001E-3</v>
      </c>
    </row>
    <row r="16" spans="2:18">
      <c r="B16" s="6" t="s">
        <v>125</v>
      </c>
      <c r="C16" s="17">
        <v>1135912</v>
      </c>
      <c r="D16" s="18" t="s">
        <v>124</v>
      </c>
      <c r="E16" s="6"/>
      <c r="F16" s="6"/>
      <c r="G16" s="6"/>
      <c r="H16" s="25">
        <v>2.0699999999999998</v>
      </c>
      <c r="I16" s="6" t="s">
        <v>96</v>
      </c>
      <c r="J16" s="8">
        <v>7.4999999999999997E-3</v>
      </c>
      <c r="K16" s="8">
        <v>1.7399999999999999E-2</v>
      </c>
      <c r="L16" s="7">
        <v>586910</v>
      </c>
      <c r="M16" s="7">
        <v>110.36</v>
      </c>
      <c r="N16" s="7">
        <v>0</v>
      </c>
      <c r="O16" s="7">
        <v>647.71</v>
      </c>
      <c r="P16" s="8">
        <v>2.7039999999999999E-5</v>
      </c>
      <c r="Q16" s="8">
        <v>0.29389999999999999</v>
      </c>
      <c r="R16" s="8">
        <v>3.0200000000000001E-2</v>
      </c>
    </row>
    <row r="17" spans="2:18">
      <c r="B17" s="6" t="s">
        <v>126</v>
      </c>
      <c r="C17" s="17">
        <v>1172220</v>
      </c>
      <c r="D17" s="18" t="s">
        <v>124</v>
      </c>
      <c r="E17" s="6"/>
      <c r="F17" s="6"/>
      <c r="G17" s="6"/>
      <c r="H17" s="25">
        <v>8.1300000000000008</v>
      </c>
      <c r="I17" s="6" t="s">
        <v>96</v>
      </c>
      <c r="J17" s="8">
        <v>1E-3</v>
      </c>
      <c r="K17" s="8">
        <v>1.52E-2</v>
      </c>
      <c r="L17" s="7">
        <v>222367</v>
      </c>
      <c r="M17" s="7">
        <v>99.42</v>
      </c>
      <c r="N17" s="7">
        <v>0</v>
      </c>
      <c r="O17" s="7">
        <v>221.08</v>
      </c>
      <c r="P17" s="8">
        <v>1.0329999999999999E-5</v>
      </c>
      <c r="Q17" s="8">
        <v>0.1003</v>
      </c>
      <c r="R17" s="8">
        <v>1.03E-2</v>
      </c>
    </row>
    <row r="18" spans="2:18">
      <c r="B18" s="13" t="s">
        <v>127</v>
      </c>
      <c r="C18" s="14"/>
      <c r="D18" s="21"/>
      <c r="E18" s="13"/>
      <c r="F18" s="13"/>
      <c r="G18" s="13"/>
      <c r="H18" s="24">
        <v>4.2</v>
      </c>
      <c r="I18" s="13"/>
      <c r="J18" s="27"/>
      <c r="K18" s="16">
        <v>4.6600000000000003E-2</v>
      </c>
      <c r="L18" s="15">
        <v>1199314</v>
      </c>
      <c r="O18" s="15">
        <v>1228.79</v>
      </c>
      <c r="Q18" s="16">
        <v>0.5575</v>
      </c>
      <c r="R18" s="16">
        <v>5.7299999999999997E-2</v>
      </c>
    </row>
    <row r="19" spans="2:18">
      <c r="B19" s="13" t="s">
        <v>128</v>
      </c>
      <c r="C19" s="14"/>
      <c r="D19" s="21"/>
      <c r="E19" s="13"/>
      <c r="F19" s="13"/>
      <c r="G19" s="13"/>
      <c r="H19" s="24">
        <v>0.67</v>
      </c>
      <c r="I19" s="13"/>
      <c r="J19" s="27"/>
      <c r="K19" s="16">
        <v>4.7899999999999998E-2</v>
      </c>
      <c r="L19" s="15">
        <v>873719</v>
      </c>
      <c r="O19" s="15">
        <v>846.77</v>
      </c>
      <c r="Q19" s="16">
        <v>0.38419999999999999</v>
      </c>
      <c r="R19" s="16">
        <v>3.95E-2</v>
      </c>
    </row>
    <row r="20" spans="2:18">
      <c r="B20" s="6" t="s">
        <v>129</v>
      </c>
      <c r="C20" s="17">
        <v>8240210</v>
      </c>
      <c r="D20" s="18" t="s">
        <v>124</v>
      </c>
      <c r="E20" s="6"/>
      <c r="F20" s="6"/>
      <c r="G20" s="6"/>
      <c r="H20" s="25">
        <v>0.36</v>
      </c>
      <c r="I20" s="6" t="s">
        <v>96</v>
      </c>
      <c r="J20" s="8">
        <v>0</v>
      </c>
      <c r="K20" s="8">
        <v>4.7699999999999999E-2</v>
      </c>
      <c r="L20" s="7">
        <v>208000</v>
      </c>
      <c r="M20" s="7">
        <v>98.33</v>
      </c>
      <c r="N20" s="7">
        <v>0</v>
      </c>
      <c r="O20" s="7">
        <v>204.53</v>
      </c>
      <c r="P20" s="8">
        <v>6.4999999999999996E-6</v>
      </c>
      <c r="Q20" s="8">
        <v>9.2799999999999994E-2</v>
      </c>
      <c r="R20" s="8">
        <v>9.4999999999999998E-3</v>
      </c>
    </row>
    <row r="21" spans="2:18">
      <c r="B21" s="6" t="s">
        <v>130</v>
      </c>
      <c r="C21" s="17">
        <v>8240913</v>
      </c>
      <c r="D21" s="18" t="s">
        <v>124</v>
      </c>
      <c r="E21" s="6"/>
      <c r="F21" s="6"/>
      <c r="G21" s="6"/>
      <c r="H21" s="25">
        <v>0.94</v>
      </c>
      <c r="I21" s="6" t="s">
        <v>96</v>
      </c>
      <c r="J21" s="8">
        <v>0</v>
      </c>
      <c r="K21" s="8">
        <v>4.7899999999999998E-2</v>
      </c>
      <c r="L21" s="7">
        <v>104548</v>
      </c>
      <c r="M21" s="7">
        <v>95.72</v>
      </c>
      <c r="N21" s="7">
        <v>0</v>
      </c>
      <c r="O21" s="7">
        <v>100.07</v>
      </c>
      <c r="P21" s="8">
        <v>5.8100000000000003E-6</v>
      </c>
      <c r="Q21" s="8">
        <v>4.5400000000000003E-2</v>
      </c>
      <c r="R21" s="8">
        <v>4.7000000000000002E-3</v>
      </c>
    </row>
    <row r="22" spans="2:18">
      <c r="B22" s="6" t="s">
        <v>131</v>
      </c>
      <c r="C22" s="17">
        <v>8240418</v>
      </c>
      <c r="D22" s="18" t="s">
        <v>124</v>
      </c>
      <c r="E22" s="6"/>
      <c r="F22" s="6"/>
      <c r="G22" s="6"/>
      <c r="H22" s="25">
        <v>0.51</v>
      </c>
      <c r="I22" s="6" t="s">
        <v>96</v>
      </c>
      <c r="J22" s="8">
        <v>0</v>
      </c>
      <c r="K22" s="8">
        <v>4.7500000000000001E-2</v>
      </c>
      <c r="L22" s="7">
        <v>100000</v>
      </c>
      <c r="M22" s="7">
        <v>97.64</v>
      </c>
      <c r="N22" s="7">
        <v>0</v>
      </c>
      <c r="O22" s="7">
        <v>97.64</v>
      </c>
      <c r="P22" s="8">
        <v>5.0000000000000004E-6</v>
      </c>
      <c r="Q22" s="8">
        <v>4.4299999999999999E-2</v>
      </c>
      <c r="R22" s="8">
        <v>4.5999999999999999E-3</v>
      </c>
    </row>
    <row r="23" spans="2:18">
      <c r="B23" s="6" t="s">
        <v>132</v>
      </c>
      <c r="C23" s="17">
        <v>8240616</v>
      </c>
      <c r="D23" s="18" t="s">
        <v>124</v>
      </c>
      <c r="E23" s="6"/>
      <c r="F23" s="6"/>
      <c r="G23" s="6"/>
      <c r="H23" s="25">
        <v>0.69</v>
      </c>
      <c r="I23" s="6" t="s">
        <v>96</v>
      </c>
      <c r="J23" s="8">
        <v>0</v>
      </c>
      <c r="K23" s="8">
        <v>4.7899999999999998E-2</v>
      </c>
      <c r="L23" s="7">
        <v>199583</v>
      </c>
      <c r="M23" s="7">
        <v>96.84</v>
      </c>
      <c r="N23" s="7">
        <v>0</v>
      </c>
      <c r="O23" s="7">
        <v>193.28</v>
      </c>
      <c r="P23" s="8">
        <v>1.1090000000000001E-5</v>
      </c>
      <c r="Q23" s="8">
        <v>8.77E-2</v>
      </c>
      <c r="R23" s="8">
        <v>8.9999999999999993E-3</v>
      </c>
    </row>
    <row r="24" spans="2:18">
      <c r="B24" s="6" t="s">
        <v>133</v>
      </c>
      <c r="C24" s="17">
        <v>8240814</v>
      </c>
      <c r="D24" s="18" t="s">
        <v>124</v>
      </c>
      <c r="E24" s="6"/>
      <c r="F24" s="6"/>
      <c r="G24" s="6"/>
      <c r="H24" s="25">
        <v>0.86</v>
      </c>
      <c r="I24" s="6" t="s">
        <v>96</v>
      </c>
      <c r="J24" s="8">
        <v>0</v>
      </c>
      <c r="K24" s="8">
        <v>4.8099999999999997E-2</v>
      </c>
      <c r="L24" s="7">
        <v>261588</v>
      </c>
      <c r="M24" s="7">
        <v>96.05</v>
      </c>
      <c r="N24" s="7">
        <v>0</v>
      </c>
      <c r="O24" s="7">
        <v>251.26</v>
      </c>
      <c r="P24" s="8">
        <v>1.453E-5</v>
      </c>
      <c r="Q24" s="8">
        <v>0.114</v>
      </c>
      <c r="R24" s="8">
        <v>1.17E-2</v>
      </c>
    </row>
    <row r="25" spans="2:18">
      <c r="B25" s="13" t="s">
        <v>134</v>
      </c>
      <c r="C25" s="14"/>
      <c r="D25" s="21"/>
      <c r="E25" s="13"/>
      <c r="F25" s="13"/>
      <c r="G25" s="13"/>
      <c r="H25" s="24">
        <v>12.04</v>
      </c>
      <c r="I25" s="13"/>
      <c r="J25" s="27"/>
      <c r="K25" s="16">
        <v>4.3999999999999997E-2</v>
      </c>
      <c r="L25" s="15">
        <v>325595</v>
      </c>
      <c r="O25" s="15">
        <v>382.02</v>
      </c>
      <c r="Q25" s="16">
        <v>0.17330000000000001</v>
      </c>
      <c r="R25" s="16">
        <v>1.78E-2</v>
      </c>
    </row>
    <row r="26" spans="2:18">
      <c r="B26" s="6" t="s">
        <v>135</v>
      </c>
      <c r="C26" s="17">
        <v>1125400</v>
      </c>
      <c r="D26" s="18" t="s">
        <v>124</v>
      </c>
      <c r="E26" s="6"/>
      <c r="F26" s="6"/>
      <c r="G26" s="6"/>
      <c r="H26" s="25">
        <v>12.04</v>
      </c>
      <c r="I26" s="6" t="s">
        <v>96</v>
      </c>
      <c r="J26" s="8">
        <v>5.5E-2</v>
      </c>
      <c r="K26" s="8">
        <v>4.3999999999999997E-2</v>
      </c>
      <c r="L26" s="7">
        <v>325595</v>
      </c>
      <c r="M26" s="7">
        <v>117.33</v>
      </c>
      <c r="N26" s="7">
        <v>0</v>
      </c>
      <c r="O26" s="7">
        <v>382.02</v>
      </c>
      <c r="P26" s="8">
        <v>1.6860000000000001E-5</v>
      </c>
      <c r="Q26" s="8">
        <v>0.17330000000000001</v>
      </c>
      <c r="R26" s="8">
        <v>1.78E-2</v>
      </c>
    </row>
    <row r="27" spans="2:18">
      <c r="B27" s="13" t="s">
        <v>136</v>
      </c>
      <c r="C27" s="14"/>
      <c r="D27" s="21"/>
      <c r="E27" s="13"/>
      <c r="F27" s="13"/>
      <c r="G27" s="13"/>
      <c r="H27" s="2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137</v>
      </c>
      <c r="C28" s="14"/>
      <c r="D28" s="21"/>
      <c r="E28" s="13"/>
      <c r="F28" s="13"/>
      <c r="G28" s="13"/>
      <c r="H28" s="26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104</v>
      </c>
      <c r="C29" s="12"/>
      <c r="D29" s="20"/>
      <c r="E29" s="3"/>
      <c r="F29" s="3"/>
      <c r="G29" s="3"/>
      <c r="H29" s="26"/>
      <c r="I29" s="3"/>
      <c r="L29" s="9">
        <v>0</v>
      </c>
      <c r="O29" s="9">
        <v>0</v>
      </c>
      <c r="Q29" s="10">
        <v>0</v>
      </c>
      <c r="R29" s="10">
        <v>0</v>
      </c>
    </row>
    <row r="30" spans="2:18">
      <c r="B30" s="13" t="s">
        <v>138</v>
      </c>
      <c r="C30" s="14"/>
      <c r="D30" s="21"/>
      <c r="E30" s="13"/>
      <c r="F30" s="13"/>
      <c r="G30" s="13"/>
      <c r="H30" s="2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139</v>
      </c>
      <c r="C31" s="14"/>
      <c r="D31" s="21"/>
      <c r="E31" s="13"/>
      <c r="F31" s="13"/>
      <c r="G31" s="13"/>
      <c r="H31" s="2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4" spans="2:9">
      <c r="B34" s="6" t="s">
        <v>105</v>
      </c>
      <c r="C34" s="17"/>
      <c r="D34" s="18"/>
      <c r="E34" s="6"/>
      <c r="F34" s="6"/>
      <c r="G34" s="6"/>
      <c r="I34" s="6"/>
    </row>
    <row r="38" spans="2:9">
      <c r="B38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578</v>
      </c>
    </row>
    <row r="7" spans="2:16">
      <c r="B7" s="3" t="s">
        <v>78</v>
      </c>
      <c r="C7" s="3" t="s">
        <v>79</v>
      </c>
      <c r="D7" s="3" t="s">
        <v>142</v>
      </c>
      <c r="E7" s="3" t="s">
        <v>81</v>
      </c>
      <c r="F7" s="3" t="s">
        <v>82</v>
      </c>
      <c r="G7" s="3" t="s">
        <v>109</v>
      </c>
      <c r="H7" s="3" t="s">
        <v>110</v>
      </c>
      <c r="I7" s="3" t="s">
        <v>83</v>
      </c>
      <c r="J7" s="3" t="s">
        <v>84</v>
      </c>
      <c r="K7" s="3" t="s">
        <v>572</v>
      </c>
      <c r="L7" s="3" t="s">
        <v>111</v>
      </c>
      <c r="M7" s="3" t="s">
        <v>573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89</v>
      </c>
      <c r="K8" s="4" t="s">
        <v>89</v>
      </c>
      <c r="L8" s="4" t="s">
        <v>118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579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367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106</v>
      </c>
    </row>
    <row r="7" spans="2:21" ht="15.75">
      <c r="B7" s="2" t="s">
        <v>140</v>
      </c>
    </row>
    <row r="8" spans="2:21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81</v>
      </c>
      <c r="I8" s="3" t="s">
        <v>82</v>
      </c>
      <c r="J8" s="3" t="s">
        <v>109</v>
      </c>
      <c r="K8" s="3" t="s">
        <v>110</v>
      </c>
      <c r="L8" s="3" t="s">
        <v>83</v>
      </c>
      <c r="M8" s="3" t="s">
        <v>84</v>
      </c>
      <c r="N8" s="3" t="s">
        <v>85</v>
      </c>
      <c r="O8" s="3" t="s">
        <v>111</v>
      </c>
      <c r="P8" s="3" t="s">
        <v>43</v>
      </c>
      <c r="Q8" s="3" t="s">
        <v>112</v>
      </c>
      <c r="R8" s="3" t="s">
        <v>86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89</v>
      </c>
      <c r="N9" s="4" t="s">
        <v>89</v>
      </c>
      <c r="O9" s="4" t="s">
        <v>118</v>
      </c>
      <c r="P9" s="4" t="s">
        <v>119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rightToLeft="1" workbookViewId="0">
      <selection activeCell="M14" sqref="M14:M64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3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106</v>
      </c>
    </row>
    <row r="7" spans="2:21" ht="15.75">
      <c r="B7" s="2" t="s">
        <v>149</v>
      </c>
    </row>
    <row r="8" spans="2:21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81</v>
      </c>
      <c r="I8" s="3" t="s">
        <v>82</v>
      </c>
      <c r="J8" s="3" t="s">
        <v>109</v>
      </c>
      <c r="K8" s="3" t="s">
        <v>110</v>
      </c>
      <c r="L8" s="3" t="s">
        <v>83</v>
      </c>
      <c r="M8" s="3" t="s">
        <v>84</v>
      </c>
      <c r="N8" s="3" t="s">
        <v>85</v>
      </c>
      <c r="O8" s="3" t="s">
        <v>111</v>
      </c>
      <c r="P8" s="3" t="s">
        <v>43</v>
      </c>
      <c r="Q8" s="3" t="s">
        <v>112</v>
      </c>
      <c r="R8" s="3" t="s">
        <v>86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89</v>
      </c>
      <c r="N9" s="4" t="s">
        <v>89</v>
      </c>
      <c r="O9" s="4" t="s">
        <v>118</v>
      </c>
      <c r="P9" s="4" t="s">
        <v>119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23">
        <v>4.16</v>
      </c>
      <c r="L11" s="3"/>
      <c r="N11" s="10">
        <v>4.5999999999999999E-2</v>
      </c>
      <c r="O11" s="9">
        <v>1704082.59</v>
      </c>
      <c r="R11" s="9">
        <v>1664.47</v>
      </c>
      <c r="T11" s="10">
        <v>1</v>
      </c>
      <c r="U11" s="10">
        <v>7.7700000000000005E-2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4.16</v>
      </c>
      <c r="L12" s="3"/>
      <c r="N12" s="10">
        <v>4.5999999999999999E-2</v>
      </c>
      <c r="O12" s="9">
        <v>1704082.59</v>
      </c>
      <c r="R12" s="9">
        <v>1664.47</v>
      </c>
      <c r="T12" s="10">
        <v>1</v>
      </c>
      <c r="U12" s="10">
        <v>7.7700000000000005E-2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24">
        <v>4.3499999999999996</v>
      </c>
      <c r="L13" s="13"/>
      <c r="N13" s="16">
        <v>3.2500000000000001E-2</v>
      </c>
      <c r="O13" s="15">
        <v>712942.14</v>
      </c>
      <c r="R13" s="15">
        <v>751.25</v>
      </c>
      <c r="T13" s="16">
        <v>0.45129999999999998</v>
      </c>
      <c r="U13" s="16">
        <v>3.5099999999999999E-2</v>
      </c>
    </row>
    <row r="14" spans="2:21">
      <c r="B14" s="6" t="s">
        <v>151</v>
      </c>
      <c r="C14" s="17">
        <v>6040547</v>
      </c>
      <c r="D14" s="18" t="s">
        <v>124</v>
      </c>
      <c r="E14" s="6"/>
      <c r="F14" s="18">
        <v>520018078</v>
      </c>
      <c r="G14" s="6" t="s">
        <v>152</v>
      </c>
      <c r="H14" s="6" t="s">
        <v>153</v>
      </c>
      <c r="I14" s="6" t="s">
        <v>95</v>
      </c>
      <c r="J14" s="6"/>
      <c r="K14" s="25">
        <v>6.14</v>
      </c>
      <c r="L14" s="6" t="s">
        <v>96</v>
      </c>
      <c r="M14" s="8">
        <v>1E-3</v>
      </c>
      <c r="N14" s="8">
        <v>2.35E-2</v>
      </c>
      <c r="O14" s="7">
        <v>50000</v>
      </c>
      <c r="P14" s="7">
        <v>94.8</v>
      </c>
      <c r="Q14" s="7">
        <v>0</v>
      </c>
      <c r="R14" s="7">
        <v>47.4</v>
      </c>
      <c r="S14" s="8">
        <v>2.0109999999999999E-5</v>
      </c>
      <c r="T14" s="8">
        <v>2.8500000000000001E-2</v>
      </c>
      <c r="U14" s="8">
        <v>2.2000000000000001E-3</v>
      </c>
    </row>
    <row r="15" spans="2:21">
      <c r="B15" s="6" t="s">
        <v>154</v>
      </c>
      <c r="C15" s="17">
        <v>6620496</v>
      </c>
      <c r="D15" s="18" t="s">
        <v>124</v>
      </c>
      <c r="E15" s="6"/>
      <c r="F15" s="18">
        <v>520000118</v>
      </c>
      <c r="G15" s="6" t="s">
        <v>152</v>
      </c>
      <c r="H15" s="6" t="s">
        <v>153</v>
      </c>
      <c r="I15" s="6" t="s">
        <v>95</v>
      </c>
      <c r="J15" s="6"/>
      <c r="K15" s="25">
        <v>4.04</v>
      </c>
      <c r="L15" s="6" t="s">
        <v>96</v>
      </c>
      <c r="M15" s="8">
        <v>1E-3</v>
      </c>
      <c r="N15" s="8">
        <v>2.3800000000000002E-2</v>
      </c>
      <c r="O15" s="7">
        <v>36000</v>
      </c>
      <c r="P15" s="7">
        <v>99.07</v>
      </c>
      <c r="Q15" s="7">
        <v>0</v>
      </c>
      <c r="R15" s="7">
        <v>35.67</v>
      </c>
      <c r="S15" s="8">
        <v>1.2130000000000001E-5</v>
      </c>
      <c r="T15" s="8">
        <v>2.1399999999999999E-2</v>
      </c>
      <c r="U15" s="8">
        <v>1.6999999999999999E-3</v>
      </c>
    </row>
    <row r="16" spans="2:21">
      <c r="B16" s="6" t="s">
        <v>155</v>
      </c>
      <c r="C16" s="17">
        <v>6000210</v>
      </c>
      <c r="D16" s="18" t="s">
        <v>124</v>
      </c>
      <c r="E16" s="6"/>
      <c r="F16" s="18">
        <v>520000472</v>
      </c>
      <c r="G16" s="6" t="s">
        <v>156</v>
      </c>
      <c r="H16" s="6" t="s">
        <v>157</v>
      </c>
      <c r="I16" s="6" t="s">
        <v>158</v>
      </c>
      <c r="J16" s="6"/>
      <c r="K16" s="25">
        <v>4.2</v>
      </c>
      <c r="L16" s="6" t="s">
        <v>96</v>
      </c>
      <c r="M16" s="8">
        <v>3.85E-2</v>
      </c>
      <c r="N16" s="8">
        <v>2.52E-2</v>
      </c>
      <c r="O16" s="7">
        <v>21907.72</v>
      </c>
      <c r="P16" s="7">
        <v>120.55</v>
      </c>
      <c r="Q16" s="7">
        <v>0</v>
      </c>
      <c r="R16" s="7">
        <v>26.41</v>
      </c>
      <c r="S16" s="8">
        <v>8.4800000000000001E-6</v>
      </c>
      <c r="T16" s="8">
        <v>1.5900000000000001E-2</v>
      </c>
      <c r="U16" s="8">
        <v>1.1999999999999999E-3</v>
      </c>
    </row>
    <row r="17" spans="2:21">
      <c r="B17" s="6" t="s">
        <v>159</v>
      </c>
      <c r="C17" s="17">
        <v>6000285</v>
      </c>
      <c r="D17" s="18" t="s">
        <v>124</v>
      </c>
      <c r="E17" s="6"/>
      <c r="F17" s="18">
        <v>520000472</v>
      </c>
      <c r="G17" s="6" t="s">
        <v>156</v>
      </c>
      <c r="H17" s="6" t="s">
        <v>157</v>
      </c>
      <c r="I17" s="6" t="s">
        <v>158</v>
      </c>
      <c r="J17" s="6"/>
      <c r="K17" s="25">
        <v>6.66</v>
      </c>
      <c r="L17" s="6" t="s">
        <v>96</v>
      </c>
      <c r="M17" s="8">
        <v>2.3900000000000001E-2</v>
      </c>
      <c r="N17" s="8">
        <v>2.8199999999999999E-2</v>
      </c>
      <c r="O17" s="7">
        <v>40000</v>
      </c>
      <c r="P17" s="7">
        <v>108.05</v>
      </c>
      <c r="Q17" s="7">
        <v>0</v>
      </c>
      <c r="R17" s="7">
        <v>43.22</v>
      </c>
      <c r="S17" s="8">
        <v>1.029E-5</v>
      </c>
      <c r="T17" s="8">
        <v>2.5999999999999999E-2</v>
      </c>
      <c r="U17" s="8">
        <v>2E-3</v>
      </c>
    </row>
    <row r="18" spans="2:21">
      <c r="B18" s="6" t="s">
        <v>160</v>
      </c>
      <c r="C18" s="17">
        <v>1133487</v>
      </c>
      <c r="D18" s="18" t="s">
        <v>124</v>
      </c>
      <c r="E18" s="6"/>
      <c r="F18" s="18">
        <v>511659401</v>
      </c>
      <c r="G18" s="6" t="s">
        <v>161</v>
      </c>
      <c r="H18" s="6" t="s">
        <v>162</v>
      </c>
      <c r="I18" s="6" t="s">
        <v>95</v>
      </c>
      <c r="J18" s="6"/>
      <c r="K18" s="25">
        <v>2.61</v>
      </c>
      <c r="L18" s="6" t="s">
        <v>96</v>
      </c>
      <c r="M18" s="8">
        <v>2.3400000000000001E-2</v>
      </c>
      <c r="N18" s="8">
        <v>3.1399999999999997E-2</v>
      </c>
      <c r="O18" s="7">
        <v>55355.72</v>
      </c>
      <c r="P18" s="7">
        <v>110.3</v>
      </c>
      <c r="Q18" s="7">
        <v>0</v>
      </c>
      <c r="R18" s="7">
        <v>61.06</v>
      </c>
      <c r="S18" s="8">
        <v>2.1379999999999999E-5</v>
      </c>
      <c r="T18" s="8">
        <v>3.6700000000000003E-2</v>
      </c>
      <c r="U18" s="8">
        <v>2.8E-3</v>
      </c>
    </row>
    <row r="19" spans="2:21">
      <c r="B19" s="6" t="s">
        <v>163</v>
      </c>
      <c r="C19" s="17">
        <v>1168442</v>
      </c>
      <c r="D19" s="18" t="s">
        <v>124</v>
      </c>
      <c r="E19" s="6"/>
      <c r="F19" s="18">
        <v>513623314</v>
      </c>
      <c r="G19" s="6" t="s">
        <v>161</v>
      </c>
      <c r="H19" s="6" t="s">
        <v>162</v>
      </c>
      <c r="I19" s="6" t="s">
        <v>95</v>
      </c>
      <c r="J19" s="6"/>
      <c r="K19" s="25">
        <v>4.3600000000000003</v>
      </c>
      <c r="L19" s="6" t="s">
        <v>96</v>
      </c>
      <c r="M19" s="8">
        <v>6.8999999999999999E-3</v>
      </c>
      <c r="N19" s="8">
        <v>3.0099999999999998E-2</v>
      </c>
      <c r="O19" s="7">
        <v>44000</v>
      </c>
      <c r="P19" s="7">
        <v>100.81</v>
      </c>
      <c r="Q19" s="7">
        <v>0</v>
      </c>
      <c r="R19" s="7">
        <v>44.36</v>
      </c>
      <c r="S19" s="8">
        <v>2.9999999999999997E-4</v>
      </c>
      <c r="T19" s="8">
        <v>2.6599999999999999E-2</v>
      </c>
      <c r="U19" s="8">
        <v>2.0999999999999999E-3</v>
      </c>
    </row>
    <row r="20" spans="2:21">
      <c r="B20" s="6" t="s">
        <v>164</v>
      </c>
      <c r="C20" s="17">
        <v>1168459</v>
      </c>
      <c r="D20" s="18" t="s">
        <v>124</v>
      </c>
      <c r="E20" s="6"/>
      <c r="F20" s="18">
        <v>513623314</v>
      </c>
      <c r="G20" s="6" t="s">
        <v>161</v>
      </c>
      <c r="H20" s="6" t="s">
        <v>162</v>
      </c>
      <c r="I20" s="6" t="s">
        <v>95</v>
      </c>
      <c r="J20" s="6"/>
      <c r="K20" s="25">
        <v>4.37</v>
      </c>
      <c r="L20" s="6" t="s">
        <v>96</v>
      </c>
      <c r="M20" s="8">
        <v>6.8999999999999999E-3</v>
      </c>
      <c r="N20" s="8">
        <v>2.92E-2</v>
      </c>
      <c r="O20" s="7">
        <v>44000</v>
      </c>
      <c r="P20" s="7">
        <v>101.2</v>
      </c>
      <c r="Q20" s="7">
        <v>0</v>
      </c>
      <c r="R20" s="7">
        <v>44.53</v>
      </c>
      <c r="S20" s="8">
        <v>2.0000000000000001E-4</v>
      </c>
      <c r="T20" s="8">
        <v>2.6800000000000001E-2</v>
      </c>
      <c r="U20" s="8">
        <v>2.0999999999999999E-3</v>
      </c>
    </row>
    <row r="21" spans="2:21">
      <c r="B21" s="6" t="s">
        <v>165</v>
      </c>
      <c r="C21" s="17">
        <v>7590128</v>
      </c>
      <c r="D21" s="18" t="s">
        <v>124</v>
      </c>
      <c r="E21" s="6"/>
      <c r="F21" s="18">
        <v>520001736</v>
      </c>
      <c r="G21" s="6" t="s">
        <v>161</v>
      </c>
      <c r="H21" s="6" t="s">
        <v>162</v>
      </c>
      <c r="I21" s="6" t="s">
        <v>95</v>
      </c>
      <c r="J21" s="6"/>
      <c r="K21" s="25">
        <v>1.47</v>
      </c>
      <c r="L21" s="6" t="s">
        <v>96</v>
      </c>
      <c r="M21" s="8">
        <v>4.7500000000000001E-2</v>
      </c>
      <c r="N21" s="8">
        <v>3.2599999999999997E-2</v>
      </c>
      <c r="O21" s="7">
        <v>50000</v>
      </c>
      <c r="P21" s="7">
        <v>137.97999999999999</v>
      </c>
      <c r="Q21" s="7">
        <v>1.6</v>
      </c>
      <c r="R21" s="7">
        <v>70.59</v>
      </c>
      <c r="S21" s="8">
        <v>3.8739999999999998E-5</v>
      </c>
      <c r="T21" s="8">
        <v>4.24E-2</v>
      </c>
      <c r="U21" s="8">
        <v>3.3E-3</v>
      </c>
    </row>
    <row r="22" spans="2:21">
      <c r="B22" s="6" t="s">
        <v>166</v>
      </c>
      <c r="C22" s="17">
        <v>7590219</v>
      </c>
      <c r="D22" s="18" t="s">
        <v>124</v>
      </c>
      <c r="E22" s="6"/>
      <c r="F22" s="18">
        <v>520001736</v>
      </c>
      <c r="G22" s="6" t="s">
        <v>161</v>
      </c>
      <c r="H22" s="6" t="s">
        <v>162</v>
      </c>
      <c r="I22" s="6" t="s">
        <v>95</v>
      </c>
      <c r="J22" s="6"/>
      <c r="K22" s="25">
        <v>4.28</v>
      </c>
      <c r="L22" s="6" t="s">
        <v>96</v>
      </c>
      <c r="M22" s="8">
        <v>5.0000000000000001E-3</v>
      </c>
      <c r="N22" s="8">
        <v>3.15E-2</v>
      </c>
      <c r="O22" s="7">
        <v>25575</v>
      </c>
      <c r="P22" s="7">
        <v>99.19</v>
      </c>
      <c r="Q22" s="7">
        <v>0</v>
      </c>
      <c r="R22" s="7">
        <v>25.37</v>
      </c>
      <c r="S22" s="8">
        <v>1.433E-5</v>
      </c>
      <c r="T22" s="8">
        <v>1.52E-2</v>
      </c>
      <c r="U22" s="8">
        <v>1.1999999999999999E-3</v>
      </c>
    </row>
    <row r="23" spans="2:21">
      <c r="B23" s="6" t="s">
        <v>167</v>
      </c>
      <c r="C23" s="17">
        <v>7670284</v>
      </c>
      <c r="D23" s="18" t="s">
        <v>124</v>
      </c>
      <c r="E23" s="6"/>
      <c r="F23" s="18">
        <v>520017450</v>
      </c>
      <c r="G23" s="6" t="s">
        <v>168</v>
      </c>
      <c r="H23" s="6" t="s">
        <v>162</v>
      </c>
      <c r="I23" s="6" t="s">
        <v>95</v>
      </c>
      <c r="J23" s="6"/>
      <c r="K23" s="25">
        <v>5.28</v>
      </c>
      <c r="L23" s="6" t="s">
        <v>96</v>
      </c>
      <c r="M23" s="8">
        <v>4.4000000000000003E-3</v>
      </c>
      <c r="N23" s="8">
        <v>2.7400000000000001E-2</v>
      </c>
      <c r="O23" s="7">
        <v>46000</v>
      </c>
      <c r="P23" s="7">
        <v>98.69</v>
      </c>
      <c r="Q23" s="7">
        <v>0</v>
      </c>
      <c r="R23" s="7">
        <v>45.4</v>
      </c>
      <c r="S23" s="8">
        <v>1E-4</v>
      </c>
      <c r="T23" s="8">
        <v>2.7300000000000001E-2</v>
      </c>
      <c r="U23" s="8">
        <v>2.0999999999999999E-3</v>
      </c>
    </row>
    <row r="24" spans="2:21">
      <c r="B24" s="6" t="s">
        <v>169</v>
      </c>
      <c r="C24" s="17">
        <v>3230232</v>
      </c>
      <c r="D24" s="18" t="s">
        <v>124</v>
      </c>
      <c r="E24" s="6"/>
      <c r="F24" s="18">
        <v>520037789</v>
      </c>
      <c r="G24" s="6" t="s">
        <v>161</v>
      </c>
      <c r="H24" s="6" t="s">
        <v>162</v>
      </c>
      <c r="I24" s="6" t="s">
        <v>95</v>
      </c>
      <c r="J24" s="6"/>
      <c r="K24" s="25">
        <v>2.41</v>
      </c>
      <c r="L24" s="6" t="s">
        <v>96</v>
      </c>
      <c r="M24" s="8">
        <v>2.1499999999999998E-2</v>
      </c>
      <c r="N24" s="8">
        <v>2.93E-2</v>
      </c>
      <c r="O24" s="7">
        <v>24320.400000000001</v>
      </c>
      <c r="P24" s="7">
        <v>112.3</v>
      </c>
      <c r="Q24" s="7">
        <v>0</v>
      </c>
      <c r="R24" s="7">
        <v>27.31</v>
      </c>
      <c r="S24" s="8">
        <v>1.9910000000000001E-5</v>
      </c>
      <c r="T24" s="8">
        <v>1.6400000000000001E-2</v>
      </c>
      <c r="U24" s="8">
        <v>1.2999999999999999E-3</v>
      </c>
    </row>
    <row r="25" spans="2:21">
      <c r="B25" s="6" t="s">
        <v>170</v>
      </c>
      <c r="C25" s="17">
        <v>7770217</v>
      </c>
      <c r="D25" s="18" t="s">
        <v>124</v>
      </c>
      <c r="E25" s="6"/>
      <c r="F25" s="18">
        <v>520022732</v>
      </c>
      <c r="G25" s="6" t="s">
        <v>171</v>
      </c>
      <c r="H25" s="6" t="s">
        <v>162</v>
      </c>
      <c r="I25" s="6" t="s">
        <v>95</v>
      </c>
      <c r="J25" s="6"/>
      <c r="K25" s="25">
        <v>2.9</v>
      </c>
      <c r="L25" s="6" t="s">
        <v>96</v>
      </c>
      <c r="M25" s="8">
        <v>4.2999999999999997E-2</v>
      </c>
      <c r="N25" s="8">
        <v>2.6499999999999999E-2</v>
      </c>
      <c r="O25" s="7">
        <v>14096.68</v>
      </c>
      <c r="P25" s="7">
        <v>116.39</v>
      </c>
      <c r="Q25" s="7">
        <v>3.95</v>
      </c>
      <c r="R25" s="7">
        <v>20.350000000000001</v>
      </c>
      <c r="S25" s="8">
        <v>2.7650000000000001E-5</v>
      </c>
      <c r="T25" s="8">
        <v>1.2200000000000001E-2</v>
      </c>
      <c r="U25" s="8">
        <v>8.9999999999999998E-4</v>
      </c>
    </row>
    <row r="26" spans="2:21">
      <c r="B26" s="6" t="s">
        <v>172</v>
      </c>
      <c r="C26" s="17">
        <v>1186188</v>
      </c>
      <c r="D26" s="18" t="s">
        <v>124</v>
      </c>
      <c r="E26" s="6"/>
      <c r="F26" s="18">
        <v>513623314</v>
      </c>
      <c r="G26" s="6" t="s">
        <v>161</v>
      </c>
      <c r="H26" s="6" t="s">
        <v>173</v>
      </c>
      <c r="I26" s="6" t="s">
        <v>95</v>
      </c>
      <c r="J26" s="6"/>
      <c r="K26" s="25">
        <v>5.75</v>
      </c>
      <c r="L26" s="6" t="s">
        <v>96</v>
      </c>
      <c r="M26" s="8">
        <v>1.8700000000000001E-2</v>
      </c>
      <c r="N26" s="8">
        <v>4.0399999999999998E-2</v>
      </c>
      <c r="O26" s="7">
        <v>37600</v>
      </c>
      <c r="P26" s="7">
        <v>95.22</v>
      </c>
      <c r="Q26" s="7">
        <v>0</v>
      </c>
      <c r="R26" s="7">
        <v>35.799999999999997</v>
      </c>
      <c r="S26" s="8">
        <v>1E-4</v>
      </c>
      <c r="T26" s="8">
        <v>2.1499999999999998E-2</v>
      </c>
      <c r="U26" s="8">
        <v>1.6999999999999999E-3</v>
      </c>
    </row>
    <row r="27" spans="2:21">
      <c r="B27" s="6" t="s">
        <v>174</v>
      </c>
      <c r="C27" s="17">
        <v>1162221</v>
      </c>
      <c r="D27" s="18" t="s">
        <v>124</v>
      </c>
      <c r="E27" s="6"/>
      <c r="F27" s="18">
        <v>513623314</v>
      </c>
      <c r="G27" s="6" t="s">
        <v>161</v>
      </c>
      <c r="H27" s="6" t="s">
        <v>175</v>
      </c>
      <c r="I27" s="6" t="s">
        <v>158</v>
      </c>
      <c r="J27" s="6"/>
      <c r="K27" s="25">
        <v>5.14</v>
      </c>
      <c r="L27" s="6" t="s">
        <v>96</v>
      </c>
      <c r="M27" s="8">
        <v>1.17E-2</v>
      </c>
      <c r="N27" s="8">
        <v>3.9199999999999999E-2</v>
      </c>
      <c r="O27" s="7">
        <v>22000</v>
      </c>
      <c r="P27" s="7">
        <v>96.51</v>
      </c>
      <c r="Q27" s="7">
        <v>0</v>
      </c>
      <c r="R27" s="7">
        <v>21.23</v>
      </c>
      <c r="S27" s="8">
        <v>3.0499999999999999E-5</v>
      </c>
      <c r="T27" s="8">
        <v>1.2800000000000001E-2</v>
      </c>
      <c r="U27" s="8">
        <v>1E-3</v>
      </c>
    </row>
    <row r="28" spans="2:21">
      <c r="B28" s="6" t="s">
        <v>176</v>
      </c>
      <c r="C28" s="17">
        <v>1174226</v>
      </c>
      <c r="D28" s="18" t="s">
        <v>124</v>
      </c>
      <c r="E28" s="6"/>
      <c r="F28" s="18">
        <v>513623314</v>
      </c>
      <c r="G28" s="6" t="s">
        <v>161</v>
      </c>
      <c r="H28" s="6" t="s">
        <v>175</v>
      </c>
      <c r="I28" s="6" t="s">
        <v>158</v>
      </c>
      <c r="J28" s="6"/>
      <c r="K28" s="25">
        <v>5.16</v>
      </c>
      <c r="L28" s="6" t="s">
        <v>96</v>
      </c>
      <c r="M28" s="8">
        <v>1.3299999999999999E-2</v>
      </c>
      <c r="N28" s="8">
        <v>3.9199999999999999E-2</v>
      </c>
      <c r="O28" s="7">
        <v>38000</v>
      </c>
      <c r="P28" s="7">
        <v>97.5</v>
      </c>
      <c r="Q28" s="7">
        <v>0.28000000000000003</v>
      </c>
      <c r="R28" s="7">
        <v>37.33</v>
      </c>
      <c r="S28" s="8">
        <v>3.1999999999999999E-5</v>
      </c>
      <c r="T28" s="8">
        <v>2.24E-2</v>
      </c>
      <c r="U28" s="8">
        <v>1.6999999999999999E-3</v>
      </c>
    </row>
    <row r="29" spans="2:21">
      <c r="B29" s="6" t="s">
        <v>177</v>
      </c>
      <c r="C29" s="17">
        <v>1141050</v>
      </c>
      <c r="D29" s="18" t="s">
        <v>124</v>
      </c>
      <c r="E29" s="6"/>
      <c r="F29" s="18">
        <v>513623314</v>
      </c>
      <c r="G29" s="6" t="s">
        <v>161</v>
      </c>
      <c r="H29" s="6" t="s">
        <v>173</v>
      </c>
      <c r="I29" s="6" t="s">
        <v>95</v>
      </c>
      <c r="J29" s="6"/>
      <c r="K29" s="25">
        <v>1.94</v>
      </c>
      <c r="L29" s="6" t="s">
        <v>96</v>
      </c>
      <c r="M29" s="8">
        <v>1.95E-2</v>
      </c>
      <c r="N29" s="8">
        <v>3.2099999999999997E-2</v>
      </c>
      <c r="O29" s="7">
        <v>22316.51</v>
      </c>
      <c r="P29" s="7">
        <v>110.25</v>
      </c>
      <c r="Q29" s="7">
        <v>0</v>
      </c>
      <c r="R29" s="7">
        <v>24.6</v>
      </c>
      <c r="S29" s="8">
        <v>3.9220000000000001E-5</v>
      </c>
      <c r="T29" s="8">
        <v>1.4800000000000001E-2</v>
      </c>
      <c r="U29" s="8">
        <v>1.1000000000000001E-3</v>
      </c>
    </row>
    <row r="30" spans="2:21">
      <c r="B30" s="6" t="s">
        <v>178</v>
      </c>
      <c r="C30" s="17">
        <v>1184530</v>
      </c>
      <c r="D30" s="18" t="s">
        <v>124</v>
      </c>
      <c r="E30" s="6"/>
      <c r="F30" s="18">
        <v>510560188</v>
      </c>
      <c r="G30" s="6" t="s">
        <v>179</v>
      </c>
      <c r="H30" s="6" t="s">
        <v>180</v>
      </c>
      <c r="I30" s="6" t="s">
        <v>158</v>
      </c>
      <c r="J30" s="6"/>
      <c r="K30" s="25">
        <v>6.05</v>
      </c>
      <c r="L30" s="6" t="s">
        <v>96</v>
      </c>
      <c r="M30" s="8">
        <v>1.54E-2</v>
      </c>
      <c r="N30" s="8">
        <v>4.5699999999999998E-2</v>
      </c>
      <c r="O30" s="7">
        <v>40000</v>
      </c>
      <c r="P30" s="7">
        <v>90.46</v>
      </c>
      <c r="Q30" s="7">
        <v>0.33</v>
      </c>
      <c r="R30" s="7">
        <v>36.520000000000003</v>
      </c>
      <c r="S30" s="8">
        <v>1E-4</v>
      </c>
      <c r="T30" s="8">
        <v>2.1899999999999999E-2</v>
      </c>
      <c r="U30" s="8">
        <v>1.6999999999999999E-3</v>
      </c>
    </row>
    <row r="31" spans="2:21">
      <c r="B31" s="6" t="s">
        <v>181</v>
      </c>
      <c r="C31" s="17">
        <v>1191527</v>
      </c>
      <c r="D31" s="18" t="s">
        <v>124</v>
      </c>
      <c r="E31" s="6"/>
      <c r="F31" s="18">
        <v>520020116</v>
      </c>
      <c r="G31" s="6" t="s">
        <v>161</v>
      </c>
      <c r="H31" s="6" t="s">
        <v>182</v>
      </c>
      <c r="I31" s="6" t="s">
        <v>95</v>
      </c>
      <c r="J31" s="6"/>
      <c r="K31" s="25">
        <v>4.09</v>
      </c>
      <c r="L31" s="6" t="s">
        <v>96</v>
      </c>
      <c r="M31" s="8">
        <v>2.7E-2</v>
      </c>
      <c r="N31" s="8">
        <v>3.6999999999999998E-2</v>
      </c>
      <c r="O31" s="7">
        <v>40000</v>
      </c>
      <c r="P31" s="7">
        <v>100.05</v>
      </c>
      <c r="Q31" s="7">
        <v>0</v>
      </c>
      <c r="R31" s="7">
        <v>40.020000000000003</v>
      </c>
      <c r="S31" s="8">
        <v>1E-4</v>
      </c>
      <c r="T31" s="8">
        <v>2.4E-2</v>
      </c>
      <c r="U31" s="8">
        <v>1.9E-3</v>
      </c>
    </row>
    <row r="32" spans="2:21">
      <c r="B32" s="6" t="s">
        <v>183</v>
      </c>
      <c r="C32" s="17">
        <v>1166057</v>
      </c>
      <c r="D32" s="18" t="s">
        <v>124</v>
      </c>
      <c r="E32" s="6"/>
      <c r="F32" s="18">
        <v>514401702</v>
      </c>
      <c r="G32" s="6" t="s">
        <v>156</v>
      </c>
      <c r="H32" s="6" t="s">
        <v>184</v>
      </c>
      <c r="I32" s="6" t="s">
        <v>95</v>
      </c>
      <c r="J32" s="6"/>
      <c r="K32" s="25">
        <v>3.57</v>
      </c>
      <c r="L32" s="6" t="s">
        <v>96</v>
      </c>
      <c r="M32" s="8">
        <v>2.75E-2</v>
      </c>
      <c r="N32" s="8">
        <v>3.9699999999999999E-2</v>
      </c>
      <c r="O32" s="7">
        <v>13020</v>
      </c>
      <c r="P32" s="7">
        <v>106.24</v>
      </c>
      <c r="Q32" s="7">
        <v>0.43</v>
      </c>
      <c r="R32" s="7">
        <v>14.27</v>
      </c>
      <c r="S32" s="8">
        <v>1.465E-5</v>
      </c>
      <c r="T32" s="8">
        <v>8.6E-3</v>
      </c>
      <c r="U32" s="8">
        <v>6.9999999999999999E-4</v>
      </c>
    </row>
    <row r="33" spans="2:21">
      <c r="B33" s="6" t="s">
        <v>185</v>
      </c>
      <c r="C33" s="17">
        <v>1260546</v>
      </c>
      <c r="D33" s="18" t="s">
        <v>124</v>
      </c>
      <c r="E33" s="6"/>
      <c r="F33" s="18">
        <v>520033234</v>
      </c>
      <c r="G33" s="6" t="s">
        <v>179</v>
      </c>
      <c r="H33" s="6" t="s">
        <v>184</v>
      </c>
      <c r="I33" s="6" t="s">
        <v>95</v>
      </c>
      <c r="J33" s="6"/>
      <c r="K33" s="25">
        <v>0.99</v>
      </c>
      <c r="L33" s="6" t="s">
        <v>96</v>
      </c>
      <c r="M33" s="8">
        <v>5.3499999999999999E-2</v>
      </c>
      <c r="N33" s="8">
        <v>5.4399999999999997E-2</v>
      </c>
      <c r="O33" s="7">
        <v>0.11</v>
      </c>
      <c r="P33" s="7">
        <v>115.22</v>
      </c>
      <c r="Q33" s="7">
        <v>0</v>
      </c>
      <c r="R33" s="7">
        <v>0</v>
      </c>
      <c r="S33" s="8">
        <v>0</v>
      </c>
      <c r="T33" s="8">
        <v>0</v>
      </c>
      <c r="U33" s="8">
        <v>0</v>
      </c>
    </row>
    <row r="34" spans="2:21">
      <c r="B34" s="6" t="s">
        <v>186</v>
      </c>
      <c r="C34" s="17">
        <v>1193598</v>
      </c>
      <c r="D34" s="18" t="s">
        <v>124</v>
      </c>
      <c r="E34" s="6"/>
      <c r="F34" s="18">
        <v>516269248</v>
      </c>
      <c r="G34" s="6" t="s">
        <v>156</v>
      </c>
      <c r="H34" s="6" t="s">
        <v>187</v>
      </c>
      <c r="I34" s="6" t="s">
        <v>158</v>
      </c>
      <c r="J34" s="6"/>
      <c r="K34" s="25">
        <v>6.45</v>
      </c>
      <c r="L34" s="6" t="s">
        <v>96</v>
      </c>
      <c r="M34" s="8">
        <v>3.3000000000000002E-2</v>
      </c>
      <c r="N34" s="8">
        <v>4.2099999999999999E-2</v>
      </c>
      <c r="O34" s="7">
        <v>48750</v>
      </c>
      <c r="P34" s="7">
        <v>97.42</v>
      </c>
      <c r="Q34" s="7">
        <v>2.3199999999999998</v>
      </c>
      <c r="R34" s="7">
        <v>49.82</v>
      </c>
      <c r="S34" s="8">
        <v>1E-4</v>
      </c>
      <c r="T34" s="8">
        <v>2.9899999999999999E-2</v>
      </c>
      <c r="U34" s="8">
        <v>2.3E-3</v>
      </c>
    </row>
    <row r="35" spans="2:21">
      <c r="B35" s="13" t="s">
        <v>127</v>
      </c>
      <c r="C35" s="14"/>
      <c r="D35" s="21"/>
      <c r="E35" s="13"/>
      <c r="F35" s="13"/>
      <c r="G35" s="13"/>
      <c r="H35" s="13"/>
      <c r="I35" s="13"/>
      <c r="J35" s="13"/>
      <c r="K35" s="24">
        <v>4</v>
      </c>
      <c r="L35" s="13"/>
      <c r="M35" s="27"/>
      <c r="N35" s="16">
        <v>5.7000000000000002E-2</v>
      </c>
      <c r="O35" s="15">
        <v>991140.45</v>
      </c>
      <c r="R35" s="15">
        <v>913.21</v>
      </c>
      <c r="T35" s="16">
        <v>0.54869999999999997</v>
      </c>
      <c r="U35" s="16">
        <v>4.2599999999999999E-2</v>
      </c>
    </row>
    <row r="36" spans="2:21">
      <c r="B36" s="6" t="s">
        <v>188</v>
      </c>
      <c r="C36" s="17">
        <v>2310548</v>
      </c>
      <c r="D36" s="18" t="s">
        <v>124</v>
      </c>
      <c r="E36" s="6"/>
      <c r="F36" s="18">
        <v>520032046</v>
      </c>
      <c r="G36" s="6" t="s">
        <v>152</v>
      </c>
      <c r="H36" s="6" t="s">
        <v>153</v>
      </c>
      <c r="I36" s="6" t="s">
        <v>95</v>
      </c>
      <c r="J36" s="6"/>
      <c r="K36" s="25">
        <v>3.66</v>
      </c>
      <c r="L36" s="6" t="s">
        <v>96</v>
      </c>
      <c r="M36" s="8">
        <v>2.7400000000000001E-2</v>
      </c>
      <c r="N36" s="8">
        <v>0.05</v>
      </c>
      <c r="O36" s="7">
        <v>36735.57</v>
      </c>
      <c r="P36" s="7">
        <v>93.39</v>
      </c>
      <c r="Q36" s="7">
        <v>0</v>
      </c>
      <c r="R36" s="7">
        <v>34.31</v>
      </c>
      <c r="S36" s="8">
        <v>2.1460000000000001E-5</v>
      </c>
      <c r="T36" s="8">
        <v>2.06E-2</v>
      </c>
      <c r="U36" s="8">
        <v>1.6000000000000001E-3</v>
      </c>
    </row>
    <row r="37" spans="2:21">
      <c r="B37" s="6" t="s">
        <v>189</v>
      </c>
      <c r="C37" s="17">
        <v>2310456</v>
      </c>
      <c r="D37" s="18" t="s">
        <v>124</v>
      </c>
      <c r="E37" s="6"/>
      <c r="F37" s="18">
        <v>520032046</v>
      </c>
      <c r="G37" s="6" t="s">
        <v>152</v>
      </c>
      <c r="H37" s="6" t="s">
        <v>190</v>
      </c>
      <c r="I37" s="6" t="s">
        <v>158</v>
      </c>
      <c r="J37" s="6"/>
      <c r="K37" s="25">
        <v>0.94</v>
      </c>
      <c r="L37" s="6" t="s">
        <v>96</v>
      </c>
      <c r="M37" s="8">
        <v>1.09E-2</v>
      </c>
      <c r="N37" s="8">
        <v>4.8899999999999999E-2</v>
      </c>
      <c r="O37" s="7">
        <v>25000</v>
      </c>
      <c r="P37" s="7">
        <v>96.66</v>
      </c>
      <c r="Q37" s="7">
        <v>0</v>
      </c>
      <c r="R37" s="7">
        <v>24.17</v>
      </c>
      <c r="S37" s="8">
        <v>3.2620000000000003E-5</v>
      </c>
      <c r="T37" s="8">
        <v>1.4500000000000001E-2</v>
      </c>
      <c r="U37" s="8">
        <v>1.1000000000000001E-3</v>
      </c>
    </row>
    <row r="38" spans="2:21">
      <c r="B38" s="6" t="s">
        <v>191</v>
      </c>
      <c r="C38" s="17">
        <v>2810299</v>
      </c>
      <c r="D38" s="18" t="s">
        <v>124</v>
      </c>
      <c r="E38" s="6"/>
      <c r="F38" s="18">
        <v>520027830</v>
      </c>
      <c r="G38" s="6" t="s">
        <v>192</v>
      </c>
      <c r="H38" s="6" t="s">
        <v>162</v>
      </c>
      <c r="I38" s="6" t="s">
        <v>95</v>
      </c>
      <c r="J38" s="6"/>
      <c r="K38" s="25">
        <v>0.51</v>
      </c>
      <c r="L38" s="6" t="s">
        <v>96</v>
      </c>
      <c r="M38" s="8">
        <v>2.4500000000000001E-2</v>
      </c>
      <c r="N38" s="8">
        <v>4.9099999999999998E-2</v>
      </c>
      <c r="O38" s="7">
        <v>11907.5</v>
      </c>
      <c r="P38" s="7">
        <v>98.8</v>
      </c>
      <c r="Q38" s="7">
        <v>0.15</v>
      </c>
      <c r="R38" s="7">
        <v>11.91</v>
      </c>
      <c r="S38" s="8">
        <v>3.0360000000000001E-5</v>
      </c>
      <c r="T38" s="8">
        <v>7.1999999999999998E-3</v>
      </c>
      <c r="U38" s="8">
        <v>5.9999999999999995E-4</v>
      </c>
    </row>
    <row r="39" spans="2:21">
      <c r="B39" s="6" t="s">
        <v>193</v>
      </c>
      <c r="C39" s="17">
        <v>2810372</v>
      </c>
      <c r="D39" s="18" t="s">
        <v>124</v>
      </c>
      <c r="E39" s="6"/>
      <c r="F39" s="18">
        <v>520027830</v>
      </c>
      <c r="G39" s="6" t="s">
        <v>192</v>
      </c>
      <c r="H39" s="6" t="s">
        <v>162</v>
      </c>
      <c r="I39" s="6" t="s">
        <v>95</v>
      </c>
      <c r="J39" s="6"/>
      <c r="K39" s="25">
        <v>8.17</v>
      </c>
      <c r="L39" s="6" t="s">
        <v>96</v>
      </c>
      <c r="M39" s="8">
        <v>2.4E-2</v>
      </c>
      <c r="N39" s="8">
        <v>5.3800000000000001E-2</v>
      </c>
      <c r="O39" s="7">
        <v>24500</v>
      </c>
      <c r="P39" s="7">
        <v>79.239999999999995</v>
      </c>
      <c r="Q39" s="7">
        <v>0</v>
      </c>
      <c r="R39" s="7">
        <v>19.41</v>
      </c>
      <c r="S39" s="8">
        <v>3.2620000000000003E-5</v>
      </c>
      <c r="T39" s="8">
        <v>1.17E-2</v>
      </c>
      <c r="U39" s="8">
        <v>8.9999999999999998E-4</v>
      </c>
    </row>
    <row r="40" spans="2:21">
      <c r="B40" s="6" t="s">
        <v>194</v>
      </c>
      <c r="C40" s="17">
        <v>1162866</v>
      </c>
      <c r="D40" s="18" t="s">
        <v>124</v>
      </c>
      <c r="E40" s="6"/>
      <c r="F40" s="18">
        <v>520026683</v>
      </c>
      <c r="G40" s="6" t="s">
        <v>161</v>
      </c>
      <c r="H40" s="6" t="s">
        <v>162</v>
      </c>
      <c r="I40" s="6" t="s">
        <v>95</v>
      </c>
      <c r="J40" s="6"/>
      <c r="K40" s="25">
        <v>6.1</v>
      </c>
      <c r="L40" s="6" t="s">
        <v>96</v>
      </c>
      <c r="M40" s="8">
        <v>2.4400000000000002E-2</v>
      </c>
      <c r="N40" s="8">
        <v>5.5599999999999997E-2</v>
      </c>
      <c r="O40" s="7">
        <v>40000</v>
      </c>
      <c r="P40" s="7">
        <v>84.62</v>
      </c>
      <c r="Q40" s="7">
        <v>0</v>
      </c>
      <c r="R40" s="7">
        <v>33.85</v>
      </c>
      <c r="S40" s="8">
        <v>3.6409999999999999E-5</v>
      </c>
      <c r="T40" s="8">
        <v>2.0299999999999999E-2</v>
      </c>
      <c r="U40" s="8">
        <v>1.6000000000000001E-3</v>
      </c>
    </row>
    <row r="41" spans="2:21">
      <c r="B41" s="6" t="s">
        <v>195</v>
      </c>
      <c r="C41" s="17">
        <v>1195981</v>
      </c>
      <c r="D41" s="18" t="s">
        <v>124</v>
      </c>
      <c r="E41" s="6"/>
      <c r="F41" s="18">
        <v>511659401</v>
      </c>
      <c r="G41" s="6" t="s">
        <v>161</v>
      </c>
      <c r="H41" s="6" t="s">
        <v>162</v>
      </c>
      <c r="I41" s="6" t="s">
        <v>95</v>
      </c>
      <c r="J41" s="6"/>
      <c r="K41" s="25">
        <v>3.53</v>
      </c>
      <c r="L41" s="6" t="s">
        <v>96</v>
      </c>
      <c r="M41" s="8">
        <v>0.05</v>
      </c>
      <c r="N41" s="8">
        <v>5.4800000000000001E-2</v>
      </c>
      <c r="O41" s="7">
        <v>22000</v>
      </c>
      <c r="P41" s="7">
        <v>100.51</v>
      </c>
      <c r="Q41" s="7">
        <v>0</v>
      </c>
      <c r="R41" s="7">
        <v>22.11</v>
      </c>
      <c r="S41" s="8">
        <v>1E-4</v>
      </c>
      <c r="T41" s="8">
        <v>1.3299999999999999E-2</v>
      </c>
      <c r="U41" s="8">
        <v>1E-3</v>
      </c>
    </row>
    <row r="42" spans="2:21">
      <c r="B42" s="6" t="s">
        <v>196</v>
      </c>
      <c r="C42" s="17">
        <v>7590151</v>
      </c>
      <c r="D42" s="18" t="s">
        <v>124</v>
      </c>
      <c r="E42" s="6"/>
      <c r="F42" s="18">
        <v>520001736</v>
      </c>
      <c r="G42" s="6" t="s">
        <v>161</v>
      </c>
      <c r="H42" s="6" t="s">
        <v>162</v>
      </c>
      <c r="I42" s="6" t="s">
        <v>95</v>
      </c>
      <c r="J42" s="6"/>
      <c r="K42" s="25">
        <v>5.78</v>
      </c>
      <c r="L42" s="6" t="s">
        <v>96</v>
      </c>
      <c r="M42" s="8">
        <v>2.5499999999999998E-2</v>
      </c>
      <c r="N42" s="8">
        <v>5.5599999999999997E-2</v>
      </c>
      <c r="O42" s="7">
        <v>42386.14</v>
      </c>
      <c r="P42" s="7">
        <v>84.91</v>
      </c>
      <c r="Q42" s="7">
        <v>0</v>
      </c>
      <c r="R42" s="7">
        <v>35.99</v>
      </c>
      <c r="S42" s="8">
        <v>3.1099999999999997E-5</v>
      </c>
      <c r="T42" s="8">
        <v>2.1600000000000001E-2</v>
      </c>
      <c r="U42" s="8">
        <v>1.6999999999999999E-3</v>
      </c>
    </row>
    <row r="43" spans="2:21">
      <c r="B43" s="6" t="s">
        <v>197</v>
      </c>
      <c r="C43" s="17">
        <v>7670334</v>
      </c>
      <c r="D43" s="18" t="s">
        <v>124</v>
      </c>
      <c r="E43" s="6"/>
      <c r="F43" s="18">
        <v>520017450</v>
      </c>
      <c r="G43" s="6" t="s">
        <v>168</v>
      </c>
      <c r="H43" s="6" t="s">
        <v>162</v>
      </c>
      <c r="I43" s="6" t="s">
        <v>95</v>
      </c>
      <c r="J43" s="6"/>
      <c r="K43" s="25">
        <v>5.15</v>
      </c>
      <c r="L43" s="6" t="s">
        <v>96</v>
      </c>
      <c r="M43" s="8">
        <v>1.9400000000000001E-2</v>
      </c>
      <c r="N43" s="8">
        <v>5.3199999999999997E-2</v>
      </c>
      <c r="O43" s="7">
        <v>50000</v>
      </c>
      <c r="P43" s="7">
        <v>84.69</v>
      </c>
      <c r="Q43" s="7">
        <v>0</v>
      </c>
      <c r="R43" s="7">
        <v>42.35</v>
      </c>
      <c r="S43" s="8">
        <v>1E-4</v>
      </c>
      <c r="T43" s="8">
        <v>2.5399999999999999E-2</v>
      </c>
      <c r="U43" s="8">
        <v>2E-3</v>
      </c>
    </row>
    <row r="44" spans="2:21">
      <c r="B44" s="6" t="s">
        <v>198</v>
      </c>
      <c r="C44" s="17">
        <v>1157536</v>
      </c>
      <c r="D44" s="18" t="s">
        <v>124</v>
      </c>
      <c r="E44" s="6"/>
      <c r="F44" s="18">
        <v>510706153</v>
      </c>
      <c r="G44" s="6" t="s">
        <v>199</v>
      </c>
      <c r="H44" s="6" t="s">
        <v>200</v>
      </c>
      <c r="I44" s="6" t="s">
        <v>158</v>
      </c>
      <c r="J44" s="6"/>
      <c r="K44" s="25">
        <v>0.42</v>
      </c>
      <c r="L44" s="6" t="s">
        <v>96</v>
      </c>
      <c r="M44" s="8">
        <v>1.49E-2</v>
      </c>
      <c r="N44" s="8">
        <v>4.7600000000000003E-2</v>
      </c>
      <c r="O44" s="7">
        <v>11959.74</v>
      </c>
      <c r="P44" s="7">
        <v>99.16</v>
      </c>
      <c r="Q44" s="7">
        <v>0</v>
      </c>
      <c r="R44" s="7">
        <v>11.86</v>
      </c>
      <c r="S44" s="8">
        <v>4.99E-5</v>
      </c>
      <c r="T44" s="8">
        <v>7.1000000000000004E-3</v>
      </c>
      <c r="U44" s="8">
        <v>5.9999999999999995E-4</v>
      </c>
    </row>
    <row r="45" spans="2:21">
      <c r="B45" s="6" t="s">
        <v>201</v>
      </c>
      <c r="C45" s="17">
        <v>2320232</v>
      </c>
      <c r="D45" s="18" t="s">
        <v>124</v>
      </c>
      <c r="E45" s="6"/>
      <c r="F45" s="18">
        <v>550010003</v>
      </c>
      <c r="G45" s="6" t="s">
        <v>202</v>
      </c>
      <c r="H45" s="6" t="s">
        <v>162</v>
      </c>
      <c r="I45" s="6" t="s">
        <v>95</v>
      </c>
      <c r="J45" s="6"/>
      <c r="K45" s="25">
        <v>3.78</v>
      </c>
      <c r="L45" s="6" t="s">
        <v>96</v>
      </c>
      <c r="M45" s="8">
        <v>2.3008000000000001E-2</v>
      </c>
      <c r="N45" s="8">
        <v>5.4600000000000003E-2</v>
      </c>
      <c r="O45" s="7">
        <v>42000</v>
      </c>
      <c r="P45" s="7">
        <v>89.71</v>
      </c>
      <c r="Q45" s="7">
        <v>0</v>
      </c>
      <c r="R45" s="7">
        <v>37.68</v>
      </c>
      <c r="S45" s="8">
        <v>1E-4</v>
      </c>
      <c r="T45" s="8">
        <v>2.2599999999999999E-2</v>
      </c>
      <c r="U45" s="8">
        <v>1.8E-3</v>
      </c>
    </row>
    <row r="46" spans="2:21">
      <c r="B46" s="6" t="s">
        <v>203</v>
      </c>
      <c r="C46" s="17">
        <v>7770258</v>
      </c>
      <c r="D46" s="18" t="s">
        <v>124</v>
      </c>
      <c r="E46" s="6"/>
      <c r="F46" s="18">
        <v>520022732</v>
      </c>
      <c r="G46" s="6" t="s">
        <v>171</v>
      </c>
      <c r="H46" s="6" t="s">
        <v>162</v>
      </c>
      <c r="I46" s="6" t="s">
        <v>95</v>
      </c>
      <c r="J46" s="6"/>
      <c r="K46" s="25">
        <v>4.08</v>
      </c>
      <c r="L46" s="6" t="s">
        <v>96</v>
      </c>
      <c r="M46" s="8">
        <v>3.5200000000000002E-2</v>
      </c>
      <c r="N46" s="8">
        <v>5.1900000000000002E-2</v>
      </c>
      <c r="O46" s="7">
        <v>36671.4</v>
      </c>
      <c r="P46" s="7">
        <v>94.11</v>
      </c>
      <c r="Q46" s="7">
        <v>0</v>
      </c>
      <c r="R46" s="7">
        <v>34.51</v>
      </c>
      <c r="S46" s="8">
        <v>4.6619999999999997E-5</v>
      </c>
      <c r="T46" s="8">
        <v>2.07E-2</v>
      </c>
      <c r="U46" s="8">
        <v>1.6000000000000001E-3</v>
      </c>
    </row>
    <row r="47" spans="2:21">
      <c r="B47" s="6" t="s">
        <v>204</v>
      </c>
      <c r="C47" s="17">
        <v>3900495</v>
      </c>
      <c r="D47" s="18" t="s">
        <v>124</v>
      </c>
      <c r="E47" s="6"/>
      <c r="F47" s="18">
        <v>520038506</v>
      </c>
      <c r="G47" s="6" t="s">
        <v>161</v>
      </c>
      <c r="H47" s="6" t="s">
        <v>173</v>
      </c>
      <c r="I47" s="6" t="s">
        <v>95</v>
      </c>
      <c r="J47" s="6"/>
      <c r="K47" s="25">
        <v>5.2</v>
      </c>
      <c r="L47" s="6" t="s">
        <v>96</v>
      </c>
      <c r="M47" s="8">
        <v>2.41E-2</v>
      </c>
      <c r="N47" s="8">
        <v>6.1800000000000001E-2</v>
      </c>
      <c r="O47" s="7">
        <v>44444.44</v>
      </c>
      <c r="P47" s="7">
        <v>83.89</v>
      </c>
      <c r="Q47" s="7">
        <v>0</v>
      </c>
      <c r="R47" s="7">
        <v>37.28</v>
      </c>
      <c r="S47" s="8">
        <v>2.8649999999999998E-5</v>
      </c>
      <c r="T47" s="8">
        <v>2.24E-2</v>
      </c>
      <c r="U47" s="8">
        <v>1.6999999999999999E-3</v>
      </c>
    </row>
    <row r="48" spans="2:21">
      <c r="B48" s="6" t="s">
        <v>205</v>
      </c>
      <c r="C48" s="17">
        <v>2300176</v>
      </c>
      <c r="D48" s="18" t="s">
        <v>124</v>
      </c>
      <c r="E48" s="6"/>
      <c r="F48" s="18">
        <v>520031931</v>
      </c>
      <c r="G48" s="6" t="s">
        <v>206</v>
      </c>
      <c r="H48" s="6" t="s">
        <v>173</v>
      </c>
      <c r="I48" s="6" t="s">
        <v>95</v>
      </c>
      <c r="J48" s="6"/>
      <c r="K48" s="25">
        <v>1.1299999999999999</v>
      </c>
      <c r="L48" s="6" t="s">
        <v>96</v>
      </c>
      <c r="M48" s="8">
        <v>3.6499999999999998E-2</v>
      </c>
      <c r="N48" s="8">
        <v>5.3199999999999997E-2</v>
      </c>
      <c r="O48" s="7">
        <v>17501.7</v>
      </c>
      <c r="P48" s="7">
        <v>99.41</v>
      </c>
      <c r="Q48" s="7">
        <v>0</v>
      </c>
      <c r="R48" s="7">
        <v>17.399999999999999</v>
      </c>
      <c r="S48" s="8">
        <v>1.096E-5</v>
      </c>
      <c r="T48" s="8">
        <v>1.0500000000000001E-2</v>
      </c>
      <c r="U48" s="8">
        <v>8.0000000000000004E-4</v>
      </c>
    </row>
    <row r="49" spans="2:21">
      <c r="B49" s="6" t="s">
        <v>207</v>
      </c>
      <c r="C49" s="17">
        <v>6270144</v>
      </c>
      <c r="D49" s="18" t="s">
        <v>124</v>
      </c>
      <c r="E49" s="6"/>
      <c r="F49" s="18">
        <v>520025602</v>
      </c>
      <c r="G49" s="6" t="s">
        <v>208</v>
      </c>
      <c r="H49" s="6" t="s">
        <v>173</v>
      </c>
      <c r="I49" s="6" t="s">
        <v>95</v>
      </c>
      <c r="J49" s="6"/>
      <c r="K49" s="25">
        <v>2.7</v>
      </c>
      <c r="L49" s="6" t="s">
        <v>96</v>
      </c>
      <c r="M49" s="8">
        <v>0.05</v>
      </c>
      <c r="N49" s="8">
        <v>5.1799999999999999E-2</v>
      </c>
      <c r="O49" s="7">
        <v>8284.64</v>
      </c>
      <c r="P49" s="7">
        <v>100.07</v>
      </c>
      <c r="Q49" s="7">
        <v>0</v>
      </c>
      <c r="R49" s="7">
        <v>8.2899999999999991</v>
      </c>
      <c r="S49" s="8">
        <v>2.97E-5</v>
      </c>
      <c r="T49" s="8">
        <v>5.0000000000000001E-3</v>
      </c>
      <c r="U49" s="8">
        <v>4.0000000000000002E-4</v>
      </c>
    </row>
    <row r="50" spans="2:21">
      <c r="B50" s="6" t="s">
        <v>209</v>
      </c>
      <c r="C50" s="17">
        <v>1136316</v>
      </c>
      <c r="D50" s="18" t="s">
        <v>124</v>
      </c>
      <c r="E50" s="6"/>
      <c r="F50" s="18">
        <v>513834200</v>
      </c>
      <c r="G50" s="6" t="s">
        <v>168</v>
      </c>
      <c r="H50" s="6" t="s">
        <v>173</v>
      </c>
      <c r="I50" s="6" t="s">
        <v>95</v>
      </c>
      <c r="J50" s="6"/>
      <c r="K50" s="25">
        <v>3.89</v>
      </c>
      <c r="L50" s="6" t="s">
        <v>96</v>
      </c>
      <c r="M50" s="8">
        <v>4.36E-2</v>
      </c>
      <c r="N50" s="8">
        <v>5.0299999999999997E-2</v>
      </c>
      <c r="O50" s="7">
        <v>39789</v>
      </c>
      <c r="P50" s="7">
        <v>98.74</v>
      </c>
      <c r="Q50" s="7">
        <v>0</v>
      </c>
      <c r="R50" s="7">
        <v>39.29</v>
      </c>
      <c r="S50" s="8">
        <v>1E-4</v>
      </c>
      <c r="T50" s="8">
        <v>2.3599999999999999E-2</v>
      </c>
      <c r="U50" s="8">
        <v>1.8E-3</v>
      </c>
    </row>
    <row r="51" spans="2:21">
      <c r="B51" s="6" t="s">
        <v>210</v>
      </c>
      <c r="C51" s="17">
        <v>1143122</v>
      </c>
      <c r="D51" s="18" t="s">
        <v>124</v>
      </c>
      <c r="E51" s="6"/>
      <c r="F51" s="18">
        <v>513834200</v>
      </c>
      <c r="G51" s="6" t="s">
        <v>168</v>
      </c>
      <c r="H51" s="6" t="s">
        <v>173</v>
      </c>
      <c r="I51" s="6" t="s">
        <v>95</v>
      </c>
      <c r="J51" s="6"/>
      <c r="K51" s="25">
        <v>6.44</v>
      </c>
      <c r="L51" s="6" t="s">
        <v>96</v>
      </c>
      <c r="M51" s="8">
        <v>3.0499999999999999E-2</v>
      </c>
      <c r="N51" s="8">
        <v>5.5199999999999999E-2</v>
      </c>
      <c r="O51" s="7">
        <v>43773</v>
      </c>
      <c r="P51" s="7">
        <v>86.53</v>
      </c>
      <c r="Q51" s="7">
        <v>0</v>
      </c>
      <c r="R51" s="7">
        <v>37.880000000000003</v>
      </c>
      <c r="S51" s="8">
        <v>1E-4</v>
      </c>
      <c r="T51" s="8">
        <v>2.2800000000000001E-2</v>
      </c>
      <c r="U51" s="8">
        <v>1.8E-3</v>
      </c>
    </row>
    <row r="52" spans="2:21">
      <c r="B52" s="6" t="s">
        <v>211</v>
      </c>
      <c r="C52" s="17">
        <v>1192772</v>
      </c>
      <c r="D52" s="18" t="s">
        <v>124</v>
      </c>
      <c r="E52" s="6"/>
      <c r="F52" s="18">
        <v>513834200</v>
      </c>
      <c r="G52" s="6" t="s">
        <v>168</v>
      </c>
      <c r="H52" s="6" t="s">
        <v>173</v>
      </c>
      <c r="I52" s="6" t="s">
        <v>95</v>
      </c>
      <c r="J52" s="6"/>
      <c r="K52" s="25">
        <v>3.88</v>
      </c>
      <c r="L52" s="6" t="s">
        <v>96</v>
      </c>
      <c r="M52" s="8">
        <v>4.3799999999999999E-2</v>
      </c>
      <c r="N52" s="8">
        <v>5.67E-2</v>
      </c>
      <c r="O52" s="7">
        <v>48000</v>
      </c>
      <c r="P52" s="7">
        <v>96.52</v>
      </c>
      <c r="Q52" s="7">
        <v>0</v>
      </c>
      <c r="R52" s="7">
        <v>46.33</v>
      </c>
      <c r="S52" s="8">
        <v>1E-4</v>
      </c>
      <c r="T52" s="8">
        <v>2.7799999999999998E-2</v>
      </c>
      <c r="U52" s="8">
        <v>2.2000000000000001E-3</v>
      </c>
    </row>
    <row r="53" spans="2:21">
      <c r="B53" s="6" t="s">
        <v>212</v>
      </c>
      <c r="C53" s="17">
        <v>1197920</v>
      </c>
      <c r="D53" s="18" t="s">
        <v>124</v>
      </c>
      <c r="E53" s="6"/>
      <c r="F53" s="18">
        <v>513754069</v>
      </c>
      <c r="G53" s="6" t="s">
        <v>168</v>
      </c>
      <c r="H53" s="6" t="s">
        <v>173</v>
      </c>
      <c r="I53" s="6" t="s">
        <v>95</v>
      </c>
      <c r="J53" s="6"/>
      <c r="K53" s="25">
        <v>7.07</v>
      </c>
      <c r="L53" s="6" t="s">
        <v>96</v>
      </c>
      <c r="M53" s="8">
        <v>5.3100000000000001E-2</v>
      </c>
      <c r="N53" s="8">
        <v>5.79E-2</v>
      </c>
      <c r="O53" s="7">
        <v>42000</v>
      </c>
      <c r="P53" s="7">
        <v>98.32</v>
      </c>
      <c r="Q53" s="7">
        <v>0</v>
      </c>
      <c r="R53" s="7">
        <v>41.29</v>
      </c>
      <c r="S53" s="8">
        <v>1E-4</v>
      </c>
      <c r="T53" s="8">
        <v>2.4799999999999999E-2</v>
      </c>
      <c r="U53" s="8">
        <v>1.9E-3</v>
      </c>
    </row>
    <row r="54" spans="2:21">
      <c r="B54" s="6" t="s">
        <v>213</v>
      </c>
      <c r="C54" s="17">
        <v>7390222</v>
      </c>
      <c r="D54" s="18" t="s">
        <v>124</v>
      </c>
      <c r="E54" s="6"/>
      <c r="F54" s="18">
        <v>520028911</v>
      </c>
      <c r="G54" s="6" t="s">
        <v>214</v>
      </c>
      <c r="H54" s="6" t="s">
        <v>215</v>
      </c>
      <c r="I54" s="6" t="s">
        <v>95</v>
      </c>
      <c r="J54" s="6"/>
      <c r="K54" s="25">
        <v>3.36</v>
      </c>
      <c r="L54" s="6" t="s">
        <v>96</v>
      </c>
      <c r="M54" s="8">
        <v>0.04</v>
      </c>
      <c r="N54" s="8">
        <v>5.4899999999999997E-2</v>
      </c>
      <c r="O54" s="7">
        <v>84858.67</v>
      </c>
      <c r="P54" s="7">
        <v>96.22</v>
      </c>
      <c r="Q54" s="7">
        <v>0</v>
      </c>
      <c r="R54" s="7">
        <v>81.650000000000006</v>
      </c>
      <c r="S54" s="8">
        <v>1E-4</v>
      </c>
      <c r="T54" s="8">
        <v>4.9099999999999998E-2</v>
      </c>
      <c r="U54" s="8">
        <v>3.8E-3</v>
      </c>
    </row>
    <row r="55" spans="2:21">
      <c r="B55" s="6" t="s">
        <v>216</v>
      </c>
      <c r="C55" s="17">
        <v>2590511</v>
      </c>
      <c r="D55" s="18" t="s">
        <v>124</v>
      </c>
      <c r="E55" s="6"/>
      <c r="F55" s="18">
        <v>520036658</v>
      </c>
      <c r="G55" s="6" t="s">
        <v>156</v>
      </c>
      <c r="H55" s="6" t="s">
        <v>215</v>
      </c>
      <c r="I55" s="6" t="s">
        <v>95</v>
      </c>
      <c r="J55" s="6"/>
      <c r="K55" s="25">
        <v>3.09</v>
      </c>
      <c r="L55" s="6" t="s">
        <v>96</v>
      </c>
      <c r="M55" s="8">
        <v>2.7E-2</v>
      </c>
      <c r="N55" s="8">
        <v>5.7700000000000001E-2</v>
      </c>
      <c r="O55" s="7">
        <v>20625</v>
      </c>
      <c r="P55" s="7">
        <v>91.23</v>
      </c>
      <c r="Q55" s="7">
        <v>0</v>
      </c>
      <c r="R55" s="7">
        <v>18.82</v>
      </c>
      <c r="S55" s="8">
        <v>2.8419999999999999E-5</v>
      </c>
      <c r="T55" s="8">
        <v>1.1299999999999999E-2</v>
      </c>
      <c r="U55" s="8">
        <v>8.9999999999999998E-4</v>
      </c>
    </row>
    <row r="56" spans="2:21">
      <c r="B56" s="6" t="s">
        <v>217</v>
      </c>
      <c r="C56" s="17">
        <v>5760301</v>
      </c>
      <c r="D56" s="18" t="s">
        <v>124</v>
      </c>
      <c r="E56" s="6"/>
      <c r="F56" s="18">
        <v>520028010</v>
      </c>
      <c r="G56" s="6" t="s">
        <v>214</v>
      </c>
      <c r="H56" s="6" t="s">
        <v>215</v>
      </c>
      <c r="I56" s="6" t="s">
        <v>95</v>
      </c>
      <c r="J56" s="6"/>
      <c r="K56" s="25">
        <v>3.1</v>
      </c>
      <c r="L56" s="6" t="s">
        <v>96</v>
      </c>
      <c r="M56" s="8">
        <v>2.1999999999999999E-2</v>
      </c>
      <c r="N56" s="8">
        <v>5.5399999999999998E-2</v>
      </c>
      <c r="O56" s="7">
        <v>19800</v>
      </c>
      <c r="P56" s="7">
        <v>90.95</v>
      </c>
      <c r="Q56" s="7">
        <v>0</v>
      </c>
      <c r="R56" s="7">
        <v>18.010000000000002</v>
      </c>
      <c r="S56" s="8">
        <v>1.713E-5</v>
      </c>
      <c r="T56" s="8">
        <v>1.0800000000000001E-2</v>
      </c>
      <c r="U56" s="8">
        <v>8.0000000000000004E-4</v>
      </c>
    </row>
    <row r="57" spans="2:21">
      <c r="B57" s="6" t="s">
        <v>218</v>
      </c>
      <c r="C57" s="17">
        <v>1156041</v>
      </c>
      <c r="D57" s="18" t="s">
        <v>124</v>
      </c>
      <c r="E57" s="6"/>
      <c r="F57" s="18">
        <v>513230029</v>
      </c>
      <c r="G57" s="6" t="s">
        <v>168</v>
      </c>
      <c r="H57" s="6" t="s">
        <v>219</v>
      </c>
      <c r="I57" s="6" t="s">
        <v>158</v>
      </c>
      <c r="J57" s="6"/>
      <c r="K57" s="25">
        <v>3.02</v>
      </c>
      <c r="L57" s="6" t="s">
        <v>96</v>
      </c>
      <c r="M57" s="8">
        <v>4.1000000000000002E-2</v>
      </c>
      <c r="N57" s="8">
        <v>5.5500000000000001E-2</v>
      </c>
      <c r="O57" s="7">
        <v>25000</v>
      </c>
      <c r="P57" s="7">
        <v>98.81</v>
      </c>
      <c r="Q57" s="7">
        <v>0</v>
      </c>
      <c r="R57" s="7">
        <v>24.7</v>
      </c>
      <c r="S57" s="8">
        <v>3.5049999999999998E-5</v>
      </c>
      <c r="T57" s="8">
        <v>1.4800000000000001E-2</v>
      </c>
      <c r="U57" s="8">
        <v>1.1999999999999999E-3</v>
      </c>
    </row>
    <row r="58" spans="2:21">
      <c r="B58" s="6" t="s">
        <v>220</v>
      </c>
      <c r="C58" s="17">
        <v>1189190</v>
      </c>
      <c r="D58" s="18" t="s">
        <v>124</v>
      </c>
      <c r="E58" s="6"/>
      <c r="F58" s="18">
        <v>511930125</v>
      </c>
      <c r="G58" s="6" t="s">
        <v>221</v>
      </c>
      <c r="H58" s="6" t="s">
        <v>215</v>
      </c>
      <c r="I58" s="6" t="s">
        <v>95</v>
      </c>
      <c r="J58" s="6"/>
      <c r="K58" s="25">
        <v>4.0599999999999996</v>
      </c>
      <c r="L58" s="6" t="s">
        <v>96</v>
      </c>
      <c r="M58" s="8">
        <v>4.7300000000000002E-2</v>
      </c>
      <c r="N58" s="8">
        <v>6.0299999999999999E-2</v>
      </c>
      <c r="O58" s="7">
        <v>40000</v>
      </c>
      <c r="P58" s="7">
        <v>96.34</v>
      </c>
      <c r="Q58" s="7">
        <v>0</v>
      </c>
      <c r="R58" s="7">
        <v>38.54</v>
      </c>
      <c r="S58" s="8">
        <v>1E-4</v>
      </c>
      <c r="T58" s="8">
        <v>2.3199999999999998E-2</v>
      </c>
      <c r="U58" s="8">
        <v>1.8E-3</v>
      </c>
    </row>
    <row r="59" spans="2:21">
      <c r="B59" s="6" t="s">
        <v>222</v>
      </c>
      <c r="C59" s="17">
        <v>1156397</v>
      </c>
      <c r="D59" s="18" t="s">
        <v>124</v>
      </c>
      <c r="E59" s="6"/>
      <c r="F59" s="18">
        <v>520044314</v>
      </c>
      <c r="G59" s="6" t="s">
        <v>206</v>
      </c>
      <c r="H59" s="6" t="s">
        <v>215</v>
      </c>
      <c r="I59" s="6" t="s">
        <v>95</v>
      </c>
      <c r="J59" s="6"/>
      <c r="K59" s="25">
        <v>2.7</v>
      </c>
      <c r="L59" s="6" t="s">
        <v>96</v>
      </c>
      <c r="M59" s="8">
        <v>0.04</v>
      </c>
      <c r="N59" s="8">
        <v>5.3800000000000001E-2</v>
      </c>
      <c r="O59" s="7">
        <v>54688</v>
      </c>
      <c r="P59" s="7">
        <v>97.49</v>
      </c>
      <c r="Q59" s="7">
        <v>0</v>
      </c>
      <c r="R59" s="7">
        <v>53.32</v>
      </c>
      <c r="S59" s="8">
        <v>1E-4</v>
      </c>
      <c r="T59" s="8">
        <v>3.2000000000000001E-2</v>
      </c>
      <c r="U59" s="8">
        <v>2.5000000000000001E-3</v>
      </c>
    </row>
    <row r="60" spans="2:21">
      <c r="B60" s="6" t="s">
        <v>223</v>
      </c>
      <c r="C60" s="17">
        <v>1161751</v>
      </c>
      <c r="D60" s="18" t="s">
        <v>124</v>
      </c>
      <c r="E60" s="6"/>
      <c r="F60" s="18">
        <v>513901371</v>
      </c>
      <c r="G60" s="6" t="s">
        <v>224</v>
      </c>
      <c r="H60" s="6" t="s">
        <v>182</v>
      </c>
      <c r="I60" s="6" t="s">
        <v>95</v>
      </c>
      <c r="J60" s="6"/>
      <c r="K60" s="25">
        <v>3.29</v>
      </c>
      <c r="L60" s="6" t="s">
        <v>96</v>
      </c>
      <c r="M60" s="8">
        <v>2.0500000000000001E-2</v>
      </c>
      <c r="N60" s="8">
        <v>5.7500000000000002E-2</v>
      </c>
      <c r="O60" s="7">
        <v>19444.439999999999</v>
      </c>
      <c r="P60" s="7">
        <v>89.02</v>
      </c>
      <c r="Q60" s="7">
        <v>0</v>
      </c>
      <c r="R60" s="7">
        <v>17.309999999999999</v>
      </c>
      <c r="S60" s="8">
        <v>3.7289999999999997E-5</v>
      </c>
      <c r="T60" s="8">
        <v>1.04E-2</v>
      </c>
      <c r="U60" s="8">
        <v>8.0000000000000004E-4</v>
      </c>
    </row>
    <row r="61" spans="2:21">
      <c r="B61" s="6" t="s">
        <v>225</v>
      </c>
      <c r="C61" s="17">
        <v>1160878</v>
      </c>
      <c r="D61" s="18" t="s">
        <v>124</v>
      </c>
      <c r="E61" s="6"/>
      <c r="F61" s="18">
        <v>510560188</v>
      </c>
      <c r="G61" s="6" t="s">
        <v>179</v>
      </c>
      <c r="H61" s="6" t="s">
        <v>180</v>
      </c>
      <c r="I61" s="6" t="s">
        <v>158</v>
      </c>
      <c r="J61" s="6"/>
      <c r="K61" s="25">
        <v>3.22</v>
      </c>
      <c r="L61" s="6" t="s">
        <v>96</v>
      </c>
      <c r="M61" s="8">
        <v>3.2500000000000001E-2</v>
      </c>
      <c r="N61" s="8">
        <v>6.6600000000000006E-2</v>
      </c>
      <c r="O61" s="7">
        <v>25000</v>
      </c>
      <c r="P61" s="7">
        <v>89.97</v>
      </c>
      <c r="Q61" s="7">
        <v>0.41</v>
      </c>
      <c r="R61" s="7">
        <v>22.9</v>
      </c>
      <c r="S61" s="8">
        <v>1E-4</v>
      </c>
      <c r="T61" s="8">
        <v>1.38E-2</v>
      </c>
      <c r="U61" s="8">
        <v>1.1000000000000001E-3</v>
      </c>
    </row>
    <row r="62" spans="2:21">
      <c r="B62" s="6" t="s">
        <v>226</v>
      </c>
      <c r="C62" s="17">
        <v>1140102</v>
      </c>
      <c r="D62" s="18" t="s">
        <v>124</v>
      </c>
      <c r="E62" s="6"/>
      <c r="F62" s="18">
        <v>510381601</v>
      </c>
      <c r="G62" s="6" t="s">
        <v>227</v>
      </c>
      <c r="H62" s="6" t="s">
        <v>182</v>
      </c>
      <c r="I62" s="6" t="s">
        <v>95</v>
      </c>
      <c r="J62" s="6"/>
      <c r="K62" s="25">
        <v>2.56</v>
      </c>
      <c r="L62" s="6" t="s">
        <v>96</v>
      </c>
      <c r="M62" s="8">
        <v>4.2999999999999997E-2</v>
      </c>
      <c r="N62" s="8">
        <v>6.0999999999999999E-2</v>
      </c>
      <c r="O62" s="7">
        <v>34448.31</v>
      </c>
      <c r="P62" s="7">
        <v>96.61</v>
      </c>
      <c r="Q62" s="7">
        <v>0</v>
      </c>
      <c r="R62" s="7">
        <v>33.28</v>
      </c>
      <c r="S62" s="8">
        <v>3.1029999999999999E-5</v>
      </c>
      <c r="T62" s="8">
        <v>0.02</v>
      </c>
      <c r="U62" s="8">
        <v>1.6000000000000001E-3</v>
      </c>
    </row>
    <row r="63" spans="2:21">
      <c r="B63" s="6" t="s">
        <v>228</v>
      </c>
      <c r="C63" s="17">
        <v>6990212</v>
      </c>
      <c r="D63" s="18" t="s">
        <v>124</v>
      </c>
      <c r="E63" s="6"/>
      <c r="F63" s="18">
        <v>520025438</v>
      </c>
      <c r="G63" s="6" t="s">
        <v>161</v>
      </c>
      <c r="H63" s="6" t="s">
        <v>182</v>
      </c>
      <c r="I63" s="6" t="s">
        <v>95</v>
      </c>
      <c r="J63" s="6"/>
      <c r="K63" s="25">
        <v>3.61</v>
      </c>
      <c r="L63" s="6" t="s">
        <v>96</v>
      </c>
      <c r="M63" s="8">
        <v>3.95E-2</v>
      </c>
      <c r="N63" s="8">
        <v>9.1499999999999998E-2</v>
      </c>
      <c r="O63" s="7">
        <v>40322.9</v>
      </c>
      <c r="P63" s="7">
        <v>84.53</v>
      </c>
      <c r="Q63" s="7">
        <v>0</v>
      </c>
      <c r="R63" s="7">
        <v>34.08</v>
      </c>
      <c r="S63" s="8">
        <v>2.5769999999999999E-5</v>
      </c>
      <c r="T63" s="8">
        <v>2.0500000000000001E-2</v>
      </c>
      <c r="U63" s="8">
        <v>1.6000000000000001E-3</v>
      </c>
    </row>
    <row r="64" spans="2:21">
      <c r="B64" s="6" t="s">
        <v>229</v>
      </c>
      <c r="C64" s="17">
        <v>1180355</v>
      </c>
      <c r="D64" s="18" t="s">
        <v>124</v>
      </c>
      <c r="E64" s="6"/>
      <c r="F64" s="18">
        <v>514401702</v>
      </c>
      <c r="G64" s="6" t="s">
        <v>156</v>
      </c>
      <c r="H64" s="6" t="s">
        <v>184</v>
      </c>
      <c r="I64" s="6" t="s">
        <v>95</v>
      </c>
      <c r="J64" s="6"/>
      <c r="K64" s="25">
        <v>3.75</v>
      </c>
      <c r="L64" s="6" t="s">
        <v>96</v>
      </c>
      <c r="M64" s="8">
        <v>2.5000000000000001E-2</v>
      </c>
      <c r="N64" s="8">
        <v>6.4299999999999996E-2</v>
      </c>
      <c r="O64" s="7">
        <v>40000</v>
      </c>
      <c r="P64" s="7">
        <v>86.77</v>
      </c>
      <c r="Q64" s="7">
        <v>0</v>
      </c>
      <c r="R64" s="7">
        <v>34.71</v>
      </c>
      <c r="S64" s="8">
        <v>4.702E-5</v>
      </c>
      <c r="T64" s="8">
        <v>2.0899999999999998E-2</v>
      </c>
      <c r="U64" s="8">
        <v>1.6000000000000001E-3</v>
      </c>
    </row>
    <row r="65" spans="2:21">
      <c r="B65" s="13" t="s">
        <v>145</v>
      </c>
      <c r="C65" s="14"/>
      <c r="D65" s="21"/>
      <c r="E65" s="13"/>
      <c r="F65" s="13"/>
      <c r="G65" s="13"/>
      <c r="H65" s="13"/>
      <c r="I65" s="13"/>
      <c r="J65" s="13"/>
      <c r="K65" s="24">
        <v>0</v>
      </c>
      <c r="L65" s="13"/>
      <c r="N65" s="16">
        <v>0</v>
      </c>
      <c r="O65" s="15">
        <v>0</v>
      </c>
      <c r="R65" s="15">
        <v>0</v>
      </c>
      <c r="T65" s="16">
        <v>0</v>
      </c>
      <c r="U65" s="16">
        <v>0</v>
      </c>
    </row>
    <row r="66" spans="2:21">
      <c r="B66" s="13" t="s">
        <v>230</v>
      </c>
      <c r="C66" s="14"/>
      <c r="D66" s="21"/>
      <c r="E66" s="13"/>
      <c r="F66" s="13"/>
      <c r="G66" s="13"/>
      <c r="H66" s="13"/>
      <c r="I66" s="13"/>
      <c r="J66" s="13"/>
      <c r="K66" s="24">
        <v>0</v>
      </c>
      <c r="L66" s="13"/>
      <c r="N66" s="16">
        <v>0</v>
      </c>
      <c r="O66" s="15">
        <v>0</v>
      </c>
      <c r="R66" s="15">
        <v>0</v>
      </c>
      <c r="T66" s="16">
        <v>0</v>
      </c>
      <c r="U66" s="16">
        <v>0</v>
      </c>
    </row>
    <row r="67" spans="2:21">
      <c r="B67" s="3" t="s">
        <v>104</v>
      </c>
      <c r="C67" s="12"/>
      <c r="D67" s="20"/>
      <c r="E67" s="3"/>
      <c r="F67" s="3"/>
      <c r="G67" s="3"/>
      <c r="H67" s="3"/>
      <c r="I67" s="3"/>
      <c r="J67" s="3"/>
      <c r="K67" s="26"/>
      <c r="L67" s="3"/>
      <c r="O67" s="9">
        <v>0</v>
      </c>
      <c r="R67" s="9">
        <v>0</v>
      </c>
      <c r="T67" s="10">
        <v>0</v>
      </c>
      <c r="U67" s="10">
        <v>0</v>
      </c>
    </row>
    <row r="68" spans="2:21">
      <c r="B68" s="13" t="s">
        <v>147</v>
      </c>
      <c r="C68" s="14"/>
      <c r="D68" s="21"/>
      <c r="E68" s="13"/>
      <c r="F68" s="13"/>
      <c r="G68" s="13"/>
      <c r="H68" s="13"/>
      <c r="I68" s="13"/>
      <c r="J68" s="13"/>
      <c r="K68" s="24">
        <v>0</v>
      </c>
      <c r="L68" s="13"/>
      <c r="N68" s="16">
        <v>0</v>
      </c>
      <c r="O68" s="15">
        <v>0</v>
      </c>
      <c r="R68" s="15">
        <v>0</v>
      </c>
      <c r="T68" s="16">
        <v>0</v>
      </c>
      <c r="U68" s="16">
        <v>0</v>
      </c>
    </row>
    <row r="69" spans="2:21">
      <c r="B69" s="13" t="s">
        <v>148</v>
      </c>
      <c r="C69" s="14"/>
      <c r="D69" s="21"/>
      <c r="E69" s="13"/>
      <c r="F69" s="13"/>
      <c r="G69" s="13"/>
      <c r="H69" s="13"/>
      <c r="I69" s="13"/>
      <c r="J69" s="13"/>
      <c r="K69" s="24">
        <v>0</v>
      </c>
      <c r="L69" s="13"/>
      <c r="N69" s="16">
        <v>0</v>
      </c>
      <c r="O69" s="15">
        <v>0</v>
      </c>
      <c r="R69" s="15">
        <v>0</v>
      </c>
      <c r="T69" s="16">
        <v>0</v>
      </c>
      <c r="U69" s="16">
        <v>0</v>
      </c>
    </row>
    <row r="72" spans="2:21">
      <c r="B72" s="6" t="s">
        <v>105</v>
      </c>
      <c r="C72" s="17"/>
      <c r="D72" s="18"/>
      <c r="E72" s="6"/>
      <c r="F72" s="6"/>
      <c r="G72" s="6"/>
      <c r="H72" s="6"/>
      <c r="I72" s="6"/>
      <c r="J72" s="6"/>
      <c r="L72" s="6"/>
    </row>
    <row r="76" spans="2:21">
      <c r="B76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rightToLeft="1" topLeftCell="A49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106</v>
      </c>
    </row>
    <row r="7" spans="2:15" ht="15.75">
      <c r="B7" s="2" t="s">
        <v>231</v>
      </c>
    </row>
    <row r="8" spans="2:15">
      <c r="B8" s="3" t="s">
        <v>78</v>
      </c>
      <c r="C8" s="3" t="s">
        <v>79</v>
      </c>
      <c r="D8" s="3" t="s">
        <v>108</v>
      </c>
      <c r="E8" s="3" t="s">
        <v>141</v>
      </c>
      <c r="F8" s="3" t="s">
        <v>80</v>
      </c>
      <c r="G8" s="3" t="s">
        <v>142</v>
      </c>
      <c r="H8" s="3" t="s">
        <v>83</v>
      </c>
      <c r="I8" s="3" t="s">
        <v>111</v>
      </c>
      <c r="J8" s="3" t="s">
        <v>43</v>
      </c>
      <c r="K8" s="3" t="s">
        <v>112</v>
      </c>
      <c r="L8" s="3" t="s">
        <v>86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232</v>
      </c>
      <c r="C11" s="12"/>
      <c r="D11" s="20"/>
      <c r="E11" s="3"/>
      <c r="F11" s="3"/>
      <c r="G11" s="3"/>
      <c r="H11" s="3"/>
      <c r="I11" s="9">
        <v>75635.05</v>
      </c>
      <c r="L11" s="9">
        <v>2374.7399999999998</v>
      </c>
      <c r="N11" s="10">
        <v>1</v>
      </c>
      <c r="O11" s="10">
        <v>0.1108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72816.05</v>
      </c>
      <c r="L12" s="9">
        <v>2011.59</v>
      </c>
      <c r="N12" s="10">
        <v>0.84709999999999996</v>
      </c>
      <c r="O12" s="10">
        <v>9.3899999999999997E-2</v>
      </c>
    </row>
    <row r="13" spans="2:15">
      <c r="B13" s="13" t="s">
        <v>233</v>
      </c>
      <c r="C13" s="14"/>
      <c r="D13" s="21"/>
      <c r="E13" s="13"/>
      <c r="F13" s="13"/>
      <c r="G13" s="13"/>
      <c r="H13" s="13"/>
      <c r="I13" s="15">
        <v>49052.99</v>
      </c>
      <c r="L13" s="15">
        <v>1580.11</v>
      </c>
      <c r="N13" s="16">
        <v>0.66539999999999999</v>
      </c>
      <c r="O13" s="16">
        <v>7.3700000000000002E-2</v>
      </c>
    </row>
    <row r="14" spans="2:15">
      <c r="B14" s="6" t="s">
        <v>234</v>
      </c>
      <c r="C14" s="17">
        <v>593038</v>
      </c>
      <c r="D14" s="18" t="s">
        <v>124</v>
      </c>
      <c r="E14" s="6"/>
      <c r="F14" s="18">
        <v>520029083</v>
      </c>
      <c r="G14" s="6" t="s">
        <v>152</v>
      </c>
      <c r="H14" s="6" t="s">
        <v>96</v>
      </c>
      <c r="I14" s="7">
        <v>475</v>
      </c>
      <c r="J14" s="7">
        <v>16360</v>
      </c>
      <c r="K14" s="7">
        <v>0</v>
      </c>
      <c r="L14" s="7">
        <v>77.709999999999994</v>
      </c>
      <c r="M14" s="8">
        <v>4.7299999999999996E-6</v>
      </c>
      <c r="N14" s="8">
        <v>3.27E-2</v>
      </c>
      <c r="O14" s="8">
        <v>3.5999999999999999E-3</v>
      </c>
    </row>
    <row r="15" spans="2:15">
      <c r="B15" s="6" t="s">
        <v>235</v>
      </c>
      <c r="C15" s="17">
        <v>691212</v>
      </c>
      <c r="D15" s="18" t="s">
        <v>124</v>
      </c>
      <c r="E15" s="6"/>
      <c r="F15" s="18">
        <v>520007030</v>
      </c>
      <c r="G15" s="6" t="s">
        <v>152</v>
      </c>
      <c r="H15" s="6" t="s">
        <v>96</v>
      </c>
      <c r="I15" s="7">
        <v>4975</v>
      </c>
      <c r="J15" s="7">
        <v>2059</v>
      </c>
      <c r="K15" s="7">
        <v>0</v>
      </c>
      <c r="L15" s="7">
        <v>102.44</v>
      </c>
      <c r="M15" s="8">
        <v>4.0199999999999996E-6</v>
      </c>
      <c r="N15" s="8">
        <v>4.3099999999999999E-2</v>
      </c>
      <c r="O15" s="8">
        <v>4.7999999999999996E-3</v>
      </c>
    </row>
    <row r="16" spans="2:15">
      <c r="B16" s="6" t="s">
        <v>236</v>
      </c>
      <c r="C16" s="17">
        <v>604611</v>
      </c>
      <c r="D16" s="18" t="s">
        <v>124</v>
      </c>
      <c r="E16" s="6"/>
      <c r="F16" s="18">
        <v>520018078</v>
      </c>
      <c r="G16" s="6" t="s">
        <v>152</v>
      </c>
      <c r="H16" s="6" t="s">
        <v>96</v>
      </c>
      <c r="I16" s="7">
        <v>4618</v>
      </c>
      <c r="J16" s="7">
        <v>3151</v>
      </c>
      <c r="K16" s="7">
        <v>0</v>
      </c>
      <c r="L16" s="7">
        <v>145.51</v>
      </c>
      <c r="M16" s="8">
        <v>2.8600000000000001E-6</v>
      </c>
      <c r="N16" s="8">
        <v>6.13E-2</v>
      </c>
      <c r="O16" s="8">
        <v>6.7999999999999996E-3</v>
      </c>
    </row>
    <row r="17" spans="2:15">
      <c r="B17" s="6" t="s">
        <v>237</v>
      </c>
      <c r="C17" s="17">
        <v>695437</v>
      </c>
      <c r="D17" s="18" t="s">
        <v>124</v>
      </c>
      <c r="E17" s="6"/>
      <c r="F17" s="18">
        <v>520000522</v>
      </c>
      <c r="G17" s="6" t="s">
        <v>152</v>
      </c>
      <c r="H17" s="6" t="s">
        <v>96</v>
      </c>
      <c r="I17" s="7">
        <v>520</v>
      </c>
      <c r="J17" s="7">
        <v>13810</v>
      </c>
      <c r="K17" s="7">
        <v>0</v>
      </c>
      <c r="L17" s="7">
        <v>71.81</v>
      </c>
      <c r="M17" s="8">
        <v>2.0200000000000001E-6</v>
      </c>
      <c r="N17" s="8">
        <v>3.0200000000000001E-2</v>
      </c>
      <c r="O17" s="8">
        <v>3.3999999999999998E-3</v>
      </c>
    </row>
    <row r="18" spans="2:15">
      <c r="B18" s="6" t="s">
        <v>238</v>
      </c>
      <c r="C18" s="17">
        <v>662577</v>
      </c>
      <c r="D18" s="18" t="s">
        <v>124</v>
      </c>
      <c r="E18" s="6"/>
      <c r="F18" s="18">
        <v>520000118</v>
      </c>
      <c r="G18" s="6" t="s">
        <v>152</v>
      </c>
      <c r="H18" s="6" t="s">
        <v>96</v>
      </c>
      <c r="I18" s="7">
        <v>4760</v>
      </c>
      <c r="J18" s="7">
        <v>3389</v>
      </c>
      <c r="K18" s="7">
        <v>0</v>
      </c>
      <c r="L18" s="7">
        <v>161.32</v>
      </c>
      <c r="M18" s="8">
        <v>3.5599999999999998E-6</v>
      </c>
      <c r="N18" s="8">
        <v>6.7900000000000002E-2</v>
      </c>
      <c r="O18" s="8">
        <v>7.4999999999999997E-3</v>
      </c>
    </row>
    <row r="19" spans="2:15">
      <c r="B19" s="6" t="s">
        <v>239</v>
      </c>
      <c r="C19" s="17">
        <v>767012</v>
      </c>
      <c r="D19" s="18" t="s">
        <v>124</v>
      </c>
      <c r="E19" s="6"/>
      <c r="F19" s="18">
        <v>520017450</v>
      </c>
      <c r="G19" s="6" t="s">
        <v>168</v>
      </c>
      <c r="H19" s="6" t="s">
        <v>96</v>
      </c>
      <c r="I19" s="7">
        <v>865</v>
      </c>
      <c r="J19" s="7">
        <v>3962</v>
      </c>
      <c r="K19" s="7">
        <v>0</v>
      </c>
      <c r="L19" s="7">
        <v>34.270000000000003</v>
      </c>
      <c r="M19" s="8">
        <v>3.3299999999999999E-6</v>
      </c>
      <c r="N19" s="8">
        <v>1.44E-2</v>
      </c>
      <c r="O19" s="8">
        <v>1.6000000000000001E-3</v>
      </c>
    </row>
    <row r="20" spans="2:15">
      <c r="B20" s="6" t="s">
        <v>240</v>
      </c>
      <c r="C20" s="17">
        <v>585018</v>
      </c>
      <c r="D20" s="18" t="s">
        <v>124</v>
      </c>
      <c r="E20" s="6"/>
      <c r="F20" s="18">
        <v>520033986</v>
      </c>
      <c r="G20" s="6" t="s">
        <v>168</v>
      </c>
      <c r="H20" s="6" t="s">
        <v>96</v>
      </c>
      <c r="I20" s="7">
        <v>1124</v>
      </c>
      <c r="J20" s="7">
        <v>3012</v>
      </c>
      <c r="K20" s="7">
        <v>0</v>
      </c>
      <c r="L20" s="7">
        <v>33.85</v>
      </c>
      <c r="M20" s="8">
        <v>5.04E-6</v>
      </c>
      <c r="N20" s="8">
        <v>1.43E-2</v>
      </c>
      <c r="O20" s="8">
        <v>1.6000000000000001E-3</v>
      </c>
    </row>
    <row r="21" spans="2:15">
      <c r="B21" s="6" t="s">
        <v>241</v>
      </c>
      <c r="C21" s="17">
        <v>1081942</v>
      </c>
      <c r="D21" s="18" t="s">
        <v>124</v>
      </c>
      <c r="E21" s="6"/>
      <c r="F21" s="18">
        <v>520036104</v>
      </c>
      <c r="G21" s="6" t="s">
        <v>227</v>
      </c>
      <c r="H21" s="6" t="s">
        <v>96</v>
      </c>
      <c r="I21" s="7">
        <v>720</v>
      </c>
      <c r="J21" s="7">
        <v>1022</v>
      </c>
      <c r="K21" s="7">
        <v>0</v>
      </c>
      <c r="L21" s="7">
        <v>7.36</v>
      </c>
      <c r="M21" s="8">
        <v>1.3E-6</v>
      </c>
      <c r="N21" s="8">
        <v>3.0999999999999999E-3</v>
      </c>
      <c r="O21" s="8">
        <v>2.9999999999999997E-4</v>
      </c>
    </row>
    <row r="22" spans="2:15">
      <c r="B22" s="6" t="s">
        <v>242</v>
      </c>
      <c r="C22" s="17">
        <v>746016</v>
      </c>
      <c r="D22" s="18" t="s">
        <v>124</v>
      </c>
      <c r="E22" s="6"/>
      <c r="F22" s="18">
        <v>520003781</v>
      </c>
      <c r="G22" s="6" t="s">
        <v>243</v>
      </c>
      <c r="H22" s="6" t="s">
        <v>96</v>
      </c>
      <c r="I22" s="7">
        <v>304</v>
      </c>
      <c r="J22" s="7">
        <v>8007</v>
      </c>
      <c r="K22" s="7">
        <v>0</v>
      </c>
      <c r="L22" s="7">
        <v>24.34</v>
      </c>
      <c r="M22" s="8">
        <v>2.5900000000000002E-6</v>
      </c>
      <c r="N22" s="8">
        <v>1.03E-2</v>
      </c>
      <c r="O22" s="8">
        <v>1.1000000000000001E-3</v>
      </c>
    </row>
    <row r="23" spans="2:15">
      <c r="B23" s="6" t="s">
        <v>244</v>
      </c>
      <c r="C23" s="17">
        <v>1133875</v>
      </c>
      <c r="D23" s="18" t="s">
        <v>124</v>
      </c>
      <c r="E23" s="6"/>
      <c r="F23" s="18">
        <v>514892801</v>
      </c>
      <c r="G23" s="6" t="s">
        <v>245</v>
      </c>
      <c r="H23" s="6" t="s">
        <v>96</v>
      </c>
      <c r="I23" s="7">
        <v>1319</v>
      </c>
      <c r="J23" s="7">
        <v>2562</v>
      </c>
      <c r="K23" s="7">
        <v>0</v>
      </c>
      <c r="L23" s="7">
        <v>33.79</v>
      </c>
      <c r="M23" s="8">
        <v>3.6899999999999998E-6</v>
      </c>
      <c r="N23" s="8">
        <v>1.4200000000000001E-2</v>
      </c>
      <c r="O23" s="8">
        <v>1.6000000000000001E-3</v>
      </c>
    </row>
    <row r="24" spans="2:15">
      <c r="B24" s="6" t="s">
        <v>246</v>
      </c>
      <c r="C24" s="17">
        <v>281014</v>
      </c>
      <c r="D24" s="18" t="s">
        <v>124</v>
      </c>
      <c r="E24" s="6"/>
      <c r="F24" s="18">
        <v>520027830</v>
      </c>
      <c r="G24" s="6" t="s">
        <v>192</v>
      </c>
      <c r="H24" s="6" t="s">
        <v>96</v>
      </c>
      <c r="I24" s="7">
        <v>2472</v>
      </c>
      <c r="J24" s="7">
        <v>2107</v>
      </c>
      <c r="K24" s="7">
        <v>0</v>
      </c>
      <c r="L24" s="7">
        <v>52.09</v>
      </c>
      <c r="M24" s="8">
        <v>1.88E-6</v>
      </c>
      <c r="N24" s="8">
        <v>2.1899999999999999E-2</v>
      </c>
      <c r="O24" s="8">
        <v>2.3999999999999998E-3</v>
      </c>
    </row>
    <row r="25" spans="2:15">
      <c r="B25" s="6" t="s">
        <v>247</v>
      </c>
      <c r="C25" s="17">
        <v>739037</v>
      </c>
      <c r="D25" s="18" t="s">
        <v>124</v>
      </c>
      <c r="E25" s="6"/>
      <c r="F25" s="18">
        <v>520028911</v>
      </c>
      <c r="G25" s="6" t="s">
        <v>214</v>
      </c>
      <c r="H25" s="6" t="s">
        <v>96</v>
      </c>
      <c r="I25" s="7">
        <v>17</v>
      </c>
      <c r="J25" s="7">
        <v>146100</v>
      </c>
      <c r="K25" s="7">
        <v>0.2</v>
      </c>
      <c r="L25" s="7">
        <v>25.04</v>
      </c>
      <c r="M25" s="8">
        <v>4.1899999999999997E-6</v>
      </c>
      <c r="N25" s="8">
        <v>1.0500000000000001E-2</v>
      </c>
      <c r="O25" s="8">
        <v>1.1999999999999999E-3</v>
      </c>
    </row>
    <row r="26" spans="2:15">
      <c r="B26" s="6" t="s">
        <v>248</v>
      </c>
      <c r="C26" s="17">
        <v>576017</v>
      </c>
      <c r="D26" s="18" t="s">
        <v>124</v>
      </c>
      <c r="E26" s="6"/>
      <c r="F26" s="18">
        <v>520028010</v>
      </c>
      <c r="G26" s="6" t="s">
        <v>214</v>
      </c>
      <c r="H26" s="6" t="s">
        <v>96</v>
      </c>
      <c r="I26" s="7">
        <v>38</v>
      </c>
      <c r="J26" s="7">
        <v>97080</v>
      </c>
      <c r="K26" s="7">
        <v>0</v>
      </c>
      <c r="L26" s="7">
        <v>36.89</v>
      </c>
      <c r="M26" s="8">
        <v>4.9300000000000002E-6</v>
      </c>
      <c r="N26" s="8">
        <v>1.55E-2</v>
      </c>
      <c r="O26" s="8">
        <v>1.6999999999999999E-3</v>
      </c>
    </row>
    <row r="27" spans="2:15">
      <c r="B27" s="6" t="s">
        <v>249</v>
      </c>
      <c r="C27" s="17">
        <v>1134139</v>
      </c>
      <c r="D27" s="18" t="s">
        <v>124</v>
      </c>
      <c r="E27" s="6"/>
      <c r="F27" s="18">
        <v>201406588</v>
      </c>
      <c r="G27" s="6" t="s">
        <v>214</v>
      </c>
      <c r="H27" s="6" t="s">
        <v>96</v>
      </c>
      <c r="I27" s="7">
        <v>267</v>
      </c>
      <c r="J27" s="7">
        <v>8800</v>
      </c>
      <c r="K27" s="7">
        <v>0</v>
      </c>
      <c r="L27" s="7">
        <v>23.5</v>
      </c>
      <c r="M27" s="8">
        <v>5.0300000000000001E-6</v>
      </c>
      <c r="N27" s="8">
        <v>9.9000000000000008E-3</v>
      </c>
      <c r="O27" s="8">
        <v>1.1000000000000001E-3</v>
      </c>
    </row>
    <row r="28" spans="2:15">
      <c r="B28" s="6" t="s">
        <v>250</v>
      </c>
      <c r="C28" s="17">
        <v>1155290</v>
      </c>
      <c r="D28" s="18" t="s">
        <v>124</v>
      </c>
      <c r="E28" s="6"/>
      <c r="F28" s="18">
        <v>10758801</v>
      </c>
      <c r="G28" s="6" t="s">
        <v>202</v>
      </c>
      <c r="H28" s="6" t="s">
        <v>96</v>
      </c>
      <c r="I28" s="7">
        <v>762</v>
      </c>
      <c r="J28" s="7">
        <v>5439</v>
      </c>
      <c r="K28" s="7">
        <v>0.88</v>
      </c>
      <c r="L28" s="7">
        <v>42.32</v>
      </c>
      <c r="M28" s="8">
        <v>4.3000000000000003E-6</v>
      </c>
      <c r="N28" s="8">
        <v>1.78E-2</v>
      </c>
      <c r="O28" s="8">
        <v>2E-3</v>
      </c>
    </row>
    <row r="29" spans="2:15">
      <c r="B29" s="6" t="s">
        <v>251</v>
      </c>
      <c r="C29" s="17">
        <v>230011</v>
      </c>
      <c r="D29" s="18" t="s">
        <v>124</v>
      </c>
      <c r="E29" s="6"/>
      <c r="F29" s="18">
        <v>520031931</v>
      </c>
      <c r="G29" s="6" t="s">
        <v>206</v>
      </c>
      <c r="H29" s="6" t="s">
        <v>96</v>
      </c>
      <c r="I29" s="7">
        <v>12746</v>
      </c>
      <c r="J29" s="7">
        <v>537</v>
      </c>
      <c r="K29" s="7">
        <v>0</v>
      </c>
      <c r="L29" s="7">
        <v>68.45</v>
      </c>
      <c r="M29" s="8">
        <v>4.6099999999999999E-6</v>
      </c>
      <c r="N29" s="8">
        <v>2.8799999999999999E-2</v>
      </c>
      <c r="O29" s="8">
        <v>3.2000000000000002E-3</v>
      </c>
    </row>
    <row r="30" spans="2:15">
      <c r="B30" s="6" t="s">
        <v>252</v>
      </c>
      <c r="C30" s="17">
        <v>273011</v>
      </c>
      <c r="D30" s="18" t="s">
        <v>124</v>
      </c>
      <c r="E30" s="6"/>
      <c r="F30" s="18">
        <v>520036872</v>
      </c>
      <c r="G30" s="6" t="s">
        <v>253</v>
      </c>
      <c r="H30" s="6" t="s">
        <v>96</v>
      </c>
      <c r="I30" s="7">
        <v>162</v>
      </c>
      <c r="J30" s="7">
        <v>64510</v>
      </c>
      <c r="K30" s="7">
        <v>0</v>
      </c>
      <c r="L30" s="7">
        <v>104.51</v>
      </c>
      <c r="M30" s="8">
        <v>2.17E-6</v>
      </c>
      <c r="N30" s="8">
        <v>4.3999999999999997E-2</v>
      </c>
      <c r="O30" s="8">
        <v>4.8999999999999998E-3</v>
      </c>
    </row>
    <row r="31" spans="2:15">
      <c r="B31" s="6" t="s">
        <v>254</v>
      </c>
      <c r="C31" s="17">
        <v>1082379</v>
      </c>
      <c r="D31" s="18" t="s">
        <v>124</v>
      </c>
      <c r="E31" s="6"/>
      <c r="F31" s="18">
        <v>520041997</v>
      </c>
      <c r="G31" s="6" t="s">
        <v>255</v>
      </c>
      <c r="H31" s="6" t="s">
        <v>96</v>
      </c>
      <c r="I31" s="7">
        <v>279.07</v>
      </c>
      <c r="J31" s="7">
        <v>9321</v>
      </c>
      <c r="K31" s="7">
        <v>0</v>
      </c>
      <c r="L31" s="7">
        <v>26.01</v>
      </c>
      <c r="M31" s="8">
        <v>2.52E-6</v>
      </c>
      <c r="N31" s="8">
        <v>1.0999999999999999E-2</v>
      </c>
      <c r="O31" s="8">
        <v>1.1999999999999999E-3</v>
      </c>
    </row>
    <row r="32" spans="2:15">
      <c r="B32" s="6" t="s">
        <v>256</v>
      </c>
      <c r="C32" s="17">
        <v>1084557</v>
      </c>
      <c r="D32" s="18" t="s">
        <v>124</v>
      </c>
      <c r="E32" s="6"/>
      <c r="F32" s="18">
        <v>511812463</v>
      </c>
      <c r="G32" s="6" t="s">
        <v>255</v>
      </c>
      <c r="H32" s="6" t="s">
        <v>96</v>
      </c>
      <c r="I32" s="7">
        <v>220</v>
      </c>
      <c r="J32" s="7">
        <v>42120</v>
      </c>
      <c r="K32" s="7">
        <v>0</v>
      </c>
      <c r="L32" s="7">
        <v>92.66</v>
      </c>
      <c r="M32" s="8">
        <v>7.6399999999999997E-6</v>
      </c>
      <c r="N32" s="8">
        <v>3.9E-2</v>
      </c>
      <c r="O32" s="8">
        <v>4.3E-3</v>
      </c>
    </row>
    <row r="33" spans="2:15">
      <c r="B33" s="6" t="s">
        <v>257</v>
      </c>
      <c r="C33" s="17">
        <v>1081124</v>
      </c>
      <c r="D33" s="18" t="s">
        <v>124</v>
      </c>
      <c r="E33" s="6"/>
      <c r="F33" s="18">
        <v>520043027</v>
      </c>
      <c r="G33" s="6" t="s">
        <v>258</v>
      </c>
      <c r="H33" s="6" t="s">
        <v>96</v>
      </c>
      <c r="I33" s="7">
        <v>67</v>
      </c>
      <c r="J33" s="7">
        <v>75810</v>
      </c>
      <c r="K33" s="7">
        <v>0</v>
      </c>
      <c r="L33" s="7">
        <v>50.79</v>
      </c>
      <c r="M33" s="8">
        <v>1.5099999999999999E-6</v>
      </c>
      <c r="N33" s="8">
        <v>2.1399999999999999E-2</v>
      </c>
      <c r="O33" s="8">
        <v>2.3999999999999998E-3</v>
      </c>
    </row>
    <row r="34" spans="2:15">
      <c r="B34" s="6" t="s">
        <v>259</v>
      </c>
      <c r="C34" s="17">
        <v>629014</v>
      </c>
      <c r="D34" s="18" t="s">
        <v>124</v>
      </c>
      <c r="E34" s="6"/>
      <c r="F34" s="18">
        <v>520013954</v>
      </c>
      <c r="G34" s="6" t="s">
        <v>260</v>
      </c>
      <c r="H34" s="6" t="s">
        <v>96</v>
      </c>
      <c r="I34" s="7">
        <v>2033</v>
      </c>
      <c r="J34" s="7">
        <v>3863</v>
      </c>
      <c r="K34" s="7">
        <v>0</v>
      </c>
      <c r="L34" s="7">
        <v>78.53</v>
      </c>
      <c r="M34" s="8">
        <v>1.66E-6</v>
      </c>
      <c r="N34" s="8">
        <v>3.3099999999999997E-2</v>
      </c>
      <c r="O34" s="8">
        <v>3.7000000000000002E-3</v>
      </c>
    </row>
    <row r="35" spans="2:15">
      <c r="B35" s="6" t="s">
        <v>261</v>
      </c>
      <c r="C35" s="17">
        <v>390013</v>
      </c>
      <c r="D35" s="18" t="s">
        <v>124</v>
      </c>
      <c r="E35" s="6"/>
      <c r="F35" s="18">
        <v>520038506</v>
      </c>
      <c r="G35" s="6" t="s">
        <v>161</v>
      </c>
      <c r="H35" s="6" t="s">
        <v>96</v>
      </c>
      <c r="I35" s="7">
        <v>628</v>
      </c>
      <c r="J35" s="7">
        <v>2610</v>
      </c>
      <c r="K35" s="7">
        <v>0</v>
      </c>
      <c r="L35" s="7">
        <v>16.39</v>
      </c>
      <c r="M35" s="8">
        <v>3.49E-6</v>
      </c>
      <c r="N35" s="8">
        <v>6.8999999999999999E-3</v>
      </c>
      <c r="O35" s="8">
        <v>8.0000000000000004E-4</v>
      </c>
    </row>
    <row r="36" spans="2:15">
      <c r="B36" s="6" t="s">
        <v>262</v>
      </c>
      <c r="C36" s="17">
        <v>1097278</v>
      </c>
      <c r="D36" s="18" t="s">
        <v>124</v>
      </c>
      <c r="E36" s="6"/>
      <c r="F36" s="18">
        <v>520026683</v>
      </c>
      <c r="G36" s="6" t="s">
        <v>161</v>
      </c>
      <c r="H36" s="6" t="s">
        <v>96</v>
      </c>
      <c r="I36" s="7">
        <v>605</v>
      </c>
      <c r="J36" s="7">
        <v>1845</v>
      </c>
      <c r="K36" s="7">
        <v>0</v>
      </c>
      <c r="L36" s="7">
        <v>11.16</v>
      </c>
      <c r="M36" s="8">
        <v>1.2899999999999999E-6</v>
      </c>
      <c r="N36" s="8">
        <v>4.7000000000000002E-3</v>
      </c>
      <c r="O36" s="8">
        <v>5.0000000000000001E-4</v>
      </c>
    </row>
    <row r="37" spans="2:15">
      <c r="B37" s="6" t="s">
        <v>263</v>
      </c>
      <c r="C37" s="17">
        <v>1095835</v>
      </c>
      <c r="D37" s="18" t="s">
        <v>124</v>
      </c>
      <c r="E37" s="6"/>
      <c r="F37" s="18">
        <v>511659401</v>
      </c>
      <c r="G37" s="6" t="s">
        <v>161</v>
      </c>
      <c r="H37" s="6" t="s">
        <v>96</v>
      </c>
      <c r="I37" s="7">
        <v>528.97</v>
      </c>
      <c r="J37" s="7">
        <v>5860</v>
      </c>
      <c r="K37" s="7">
        <v>0</v>
      </c>
      <c r="L37" s="7">
        <v>31</v>
      </c>
      <c r="M37" s="8">
        <v>4.0199999999999996E-6</v>
      </c>
      <c r="N37" s="8">
        <v>1.3100000000000001E-2</v>
      </c>
      <c r="O37" s="8">
        <v>1.4E-3</v>
      </c>
    </row>
    <row r="38" spans="2:15">
      <c r="B38" s="6" t="s">
        <v>264</v>
      </c>
      <c r="C38" s="17">
        <v>1097260</v>
      </c>
      <c r="D38" s="18" t="s">
        <v>124</v>
      </c>
      <c r="E38" s="6"/>
      <c r="F38" s="18">
        <v>513623314</v>
      </c>
      <c r="G38" s="6" t="s">
        <v>161</v>
      </c>
      <c r="H38" s="6" t="s">
        <v>96</v>
      </c>
      <c r="I38" s="7">
        <v>97.2</v>
      </c>
      <c r="J38" s="7">
        <v>31500</v>
      </c>
      <c r="K38" s="7">
        <v>0</v>
      </c>
      <c r="L38" s="7">
        <v>30.62</v>
      </c>
      <c r="M38" s="8">
        <v>3.9600000000000002E-6</v>
      </c>
      <c r="N38" s="8">
        <v>1.29E-2</v>
      </c>
      <c r="O38" s="8">
        <v>1.4E-3</v>
      </c>
    </row>
    <row r="39" spans="2:15">
      <c r="B39" s="6" t="s">
        <v>265</v>
      </c>
      <c r="C39" s="17">
        <v>226019</v>
      </c>
      <c r="D39" s="18" t="s">
        <v>124</v>
      </c>
      <c r="E39" s="6"/>
      <c r="F39" s="18">
        <v>520024126</v>
      </c>
      <c r="G39" s="6" t="s">
        <v>161</v>
      </c>
      <c r="H39" s="6" t="s">
        <v>96</v>
      </c>
      <c r="I39" s="7">
        <v>3083.95</v>
      </c>
      <c r="J39" s="7">
        <v>916.2</v>
      </c>
      <c r="K39" s="7">
        <v>0</v>
      </c>
      <c r="L39" s="7">
        <v>28.26</v>
      </c>
      <c r="M39" s="8">
        <v>4.0899999999999998E-6</v>
      </c>
      <c r="N39" s="8">
        <v>1.1900000000000001E-2</v>
      </c>
      <c r="O39" s="8">
        <v>1.2999999999999999E-3</v>
      </c>
    </row>
    <row r="40" spans="2:15">
      <c r="B40" s="6" t="s">
        <v>266</v>
      </c>
      <c r="C40" s="17">
        <v>323014</v>
      </c>
      <c r="D40" s="18" t="s">
        <v>124</v>
      </c>
      <c r="E40" s="6"/>
      <c r="F40" s="18">
        <v>520037789</v>
      </c>
      <c r="G40" s="6" t="s">
        <v>161</v>
      </c>
      <c r="H40" s="6" t="s">
        <v>96</v>
      </c>
      <c r="I40" s="7">
        <v>134</v>
      </c>
      <c r="J40" s="7">
        <v>23790</v>
      </c>
      <c r="K40" s="7">
        <v>0.17</v>
      </c>
      <c r="L40" s="7">
        <v>32.049999999999997</v>
      </c>
      <c r="M40" s="8">
        <v>2.8200000000000001E-6</v>
      </c>
      <c r="N40" s="8">
        <v>1.35E-2</v>
      </c>
      <c r="O40" s="8">
        <v>1.5E-3</v>
      </c>
    </row>
    <row r="41" spans="2:15">
      <c r="B41" s="6" t="s">
        <v>267</v>
      </c>
      <c r="C41" s="17">
        <v>1119478</v>
      </c>
      <c r="D41" s="18" t="s">
        <v>124</v>
      </c>
      <c r="E41" s="6"/>
      <c r="F41" s="18">
        <v>510960719</v>
      </c>
      <c r="G41" s="6" t="s">
        <v>161</v>
      </c>
      <c r="H41" s="6" t="s">
        <v>96</v>
      </c>
      <c r="I41" s="7">
        <v>123</v>
      </c>
      <c r="J41" s="7">
        <v>19540</v>
      </c>
      <c r="K41" s="7">
        <v>0</v>
      </c>
      <c r="L41" s="7">
        <v>24.03</v>
      </c>
      <c r="M41" s="8">
        <v>1.0100000000000001E-6</v>
      </c>
      <c r="N41" s="8">
        <v>1.01E-2</v>
      </c>
      <c r="O41" s="8">
        <v>1.1000000000000001E-3</v>
      </c>
    </row>
    <row r="42" spans="2:15">
      <c r="B42" s="6" t="s">
        <v>268</v>
      </c>
      <c r="C42" s="17">
        <v>1134402</v>
      </c>
      <c r="D42" s="18" t="s">
        <v>124</v>
      </c>
      <c r="E42" s="6"/>
      <c r="F42" s="18">
        <v>880326081</v>
      </c>
      <c r="G42" s="6" t="s">
        <v>224</v>
      </c>
      <c r="H42" s="6" t="s">
        <v>96</v>
      </c>
      <c r="I42" s="7">
        <v>125.8</v>
      </c>
      <c r="J42" s="7">
        <v>26940</v>
      </c>
      <c r="K42" s="7">
        <v>0</v>
      </c>
      <c r="L42" s="7">
        <v>33.89</v>
      </c>
      <c r="M42" s="8">
        <v>2.2299999999999998E-6</v>
      </c>
      <c r="N42" s="8">
        <v>1.43E-2</v>
      </c>
      <c r="O42" s="8">
        <v>1.6000000000000001E-3</v>
      </c>
    </row>
    <row r="43" spans="2:15">
      <c r="B43" s="6" t="s">
        <v>269</v>
      </c>
      <c r="C43" s="17">
        <v>720011</v>
      </c>
      <c r="D43" s="18" t="s">
        <v>124</v>
      </c>
      <c r="E43" s="6"/>
      <c r="F43" s="18">
        <v>520041146</v>
      </c>
      <c r="G43" s="6" t="s">
        <v>224</v>
      </c>
      <c r="H43" s="6" t="s">
        <v>96</v>
      </c>
      <c r="I43" s="7">
        <v>481</v>
      </c>
      <c r="J43" s="7">
        <v>6008</v>
      </c>
      <c r="K43" s="7">
        <v>0</v>
      </c>
      <c r="L43" s="7">
        <v>28.9</v>
      </c>
      <c r="M43" s="8">
        <v>4.0799999999999999E-6</v>
      </c>
      <c r="N43" s="8">
        <v>1.2200000000000001E-2</v>
      </c>
      <c r="O43" s="8">
        <v>1.2999999999999999E-3</v>
      </c>
    </row>
    <row r="44" spans="2:15">
      <c r="B44" s="6" t="s">
        <v>270</v>
      </c>
      <c r="C44" s="17">
        <v>1123355</v>
      </c>
      <c r="D44" s="18" t="s">
        <v>124</v>
      </c>
      <c r="E44" s="6"/>
      <c r="F44" s="18">
        <v>513901371</v>
      </c>
      <c r="G44" s="6" t="s">
        <v>224</v>
      </c>
      <c r="H44" s="6" t="s">
        <v>96</v>
      </c>
      <c r="I44" s="7">
        <v>4503</v>
      </c>
      <c r="J44" s="7">
        <v>1124</v>
      </c>
      <c r="K44" s="7">
        <v>0</v>
      </c>
      <c r="L44" s="7">
        <v>50.61</v>
      </c>
      <c r="M44" s="8">
        <v>8.2199999999999992E-6</v>
      </c>
      <c r="N44" s="8">
        <v>2.1299999999999999E-2</v>
      </c>
      <c r="O44" s="8">
        <v>2.3999999999999998E-3</v>
      </c>
    </row>
    <row r="45" spans="2:15">
      <c r="B45" s="13" t="s">
        <v>271</v>
      </c>
      <c r="C45" s="14"/>
      <c r="D45" s="21"/>
      <c r="E45" s="13"/>
      <c r="F45" s="13"/>
      <c r="G45" s="13"/>
      <c r="H45" s="13"/>
      <c r="I45" s="15">
        <v>14118.61</v>
      </c>
      <c r="L45" s="15">
        <v>373.04</v>
      </c>
      <c r="N45" s="16">
        <v>0.15709999999999999</v>
      </c>
      <c r="O45" s="16">
        <v>1.7399999999999999E-2</v>
      </c>
    </row>
    <row r="46" spans="2:15">
      <c r="B46" s="6" t="s">
        <v>272</v>
      </c>
      <c r="C46" s="17">
        <v>224014</v>
      </c>
      <c r="D46" s="18" t="s">
        <v>124</v>
      </c>
      <c r="E46" s="6"/>
      <c r="F46" s="18">
        <v>520036120</v>
      </c>
      <c r="G46" s="6" t="s">
        <v>168</v>
      </c>
      <c r="H46" s="6" t="s">
        <v>96</v>
      </c>
      <c r="I46" s="7">
        <v>397</v>
      </c>
      <c r="J46" s="7">
        <v>5901</v>
      </c>
      <c r="K46" s="7">
        <v>0</v>
      </c>
      <c r="L46" s="7">
        <v>23.43</v>
      </c>
      <c r="M46" s="8">
        <v>5.0200000000000002E-6</v>
      </c>
      <c r="N46" s="8">
        <v>9.9000000000000008E-3</v>
      </c>
      <c r="O46" s="8">
        <v>1.1000000000000001E-3</v>
      </c>
    </row>
    <row r="47" spans="2:15">
      <c r="B47" s="6" t="s">
        <v>273</v>
      </c>
      <c r="C47" s="17">
        <v>566018</v>
      </c>
      <c r="D47" s="18" t="s">
        <v>124</v>
      </c>
      <c r="E47" s="6"/>
      <c r="F47" s="18">
        <v>520007469</v>
      </c>
      <c r="G47" s="6" t="s">
        <v>168</v>
      </c>
      <c r="H47" s="6" t="s">
        <v>96</v>
      </c>
      <c r="I47" s="7">
        <v>276</v>
      </c>
      <c r="J47" s="7">
        <v>8890</v>
      </c>
      <c r="K47" s="7">
        <v>0</v>
      </c>
      <c r="L47" s="7">
        <v>24.54</v>
      </c>
      <c r="M47" s="8">
        <v>4.3599999999999998E-6</v>
      </c>
      <c r="N47" s="8">
        <v>1.03E-2</v>
      </c>
      <c r="O47" s="8">
        <v>1.1000000000000001E-3</v>
      </c>
    </row>
    <row r="48" spans="2:15">
      <c r="B48" s="6" t="s">
        <v>274</v>
      </c>
      <c r="C48" s="17">
        <v>1184902</v>
      </c>
      <c r="D48" s="18" t="s">
        <v>124</v>
      </c>
      <c r="E48" s="6"/>
      <c r="F48" s="18">
        <v>511996803</v>
      </c>
      <c r="G48" s="6" t="s">
        <v>227</v>
      </c>
      <c r="H48" s="6" t="s">
        <v>96</v>
      </c>
      <c r="I48" s="7">
        <v>200</v>
      </c>
      <c r="J48" s="7">
        <v>3816</v>
      </c>
      <c r="K48" s="7">
        <v>0</v>
      </c>
      <c r="L48" s="7">
        <v>7.63</v>
      </c>
      <c r="M48" s="8">
        <v>3.4699999999999998E-6</v>
      </c>
      <c r="N48" s="8">
        <v>3.2000000000000002E-3</v>
      </c>
      <c r="O48" s="8">
        <v>4.0000000000000002E-4</v>
      </c>
    </row>
    <row r="49" spans="2:15">
      <c r="B49" s="6" t="s">
        <v>275</v>
      </c>
      <c r="C49" s="17">
        <v>1141969</v>
      </c>
      <c r="D49" s="18" t="s">
        <v>124</v>
      </c>
      <c r="E49" s="6"/>
      <c r="F49" s="18">
        <v>550263107</v>
      </c>
      <c r="G49" s="6" t="s">
        <v>202</v>
      </c>
      <c r="H49" s="6" t="s">
        <v>96</v>
      </c>
      <c r="I49" s="7">
        <v>3783</v>
      </c>
      <c r="J49" s="7">
        <v>2923</v>
      </c>
      <c r="K49" s="7">
        <v>0</v>
      </c>
      <c r="L49" s="7">
        <v>110.58</v>
      </c>
      <c r="M49" s="8">
        <v>4.015E-5</v>
      </c>
      <c r="N49" s="8">
        <v>4.6600000000000003E-2</v>
      </c>
      <c r="O49" s="8">
        <v>5.1999999999999998E-3</v>
      </c>
    </row>
    <row r="50" spans="2:15">
      <c r="B50" s="6" t="s">
        <v>276</v>
      </c>
      <c r="C50" s="17">
        <v>1101534</v>
      </c>
      <c r="D50" s="18" t="s">
        <v>124</v>
      </c>
      <c r="E50" s="6"/>
      <c r="F50" s="18">
        <v>511930125</v>
      </c>
      <c r="G50" s="6" t="s">
        <v>206</v>
      </c>
      <c r="H50" s="6" t="s">
        <v>96</v>
      </c>
      <c r="I50" s="7">
        <v>885</v>
      </c>
      <c r="J50" s="7">
        <v>1232</v>
      </c>
      <c r="K50" s="7">
        <v>0</v>
      </c>
      <c r="L50" s="7">
        <v>10.9</v>
      </c>
      <c r="M50" s="8">
        <v>5.3499999999999996E-6</v>
      </c>
      <c r="N50" s="8">
        <v>4.5999999999999999E-3</v>
      </c>
      <c r="O50" s="8">
        <v>5.0000000000000001E-4</v>
      </c>
    </row>
    <row r="51" spans="2:15">
      <c r="B51" s="6" t="s">
        <v>277</v>
      </c>
      <c r="C51" s="17">
        <v>1083484</v>
      </c>
      <c r="D51" s="18" t="s">
        <v>124</v>
      </c>
      <c r="E51" s="6"/>
      <c r="F51" s="18">
        <v>520044314</v>
      </c>
      <c r="G51" s="6" t="s">
        <v>206</v>
      </c>
      <c r="H51" s="6" t="s">
        <v>96</v>
      </c>
      <c r="I51" s="7">
        <v>751</v>
      </c>
      <c r="J51" s="7">
        <v>1494</v>
      </c>
      <c r="K51" s="7">
        <v>0</v>
      </c>
      <c r="L51" s="7">
        <v>11.22</v>
      </c>
      <c r="M51" s="8">
        <v>3.9299999999999996E-6</v>
      </c>
      <c r="N51" s="8">
        <v>4.7000000000000002E-3</v>
      </c>
      <c r="O51" s="8">
        <v>5.0000000000000001E-4</v>
      </c>
    </row>
    <row r="52" spans="2:15">
      <c r="B52" s="6" t="s">
        <v>278</v>
      </c>
      <c r="C52" s="17">
        <v>1082312</v>
      </c>
      <c r="D52" s="18" t="s">
        <v>124</v>
      </c>
      <c r="E52" s="6"/>
      <c r="F52" s="18">
        <v>520036740</v>
      </c>
      <c r="G52" s="6" t="s">
        <v>253</v>
      </c>
      <c r="H52" s="6" t="s">
        <v>96</v>
      </c>
      <c r="I52" s="7">
        <v>341</v>
      </c>
      <c r="J52" s="7">
        <v>4317</v>
      </c>
      <c r="K52" s="7">
        <v>0</v>
      </c>
      <c r="L52" s="7">
        <v>14.72</v>
      </c>
      <c r="M52" s="8">
        <v>6.9500000000000004E-6</v>
      </c>
      <c r="N52" s="8">
        <v>6.1999999999999998E-3</v>
      </c>
      <c r="O52" s="8">
        <v>6.9999999999999999E-4</v>
      </c>
    </row>
    <row r="53" spans="2:15">
      <c r="B53" s="6" t="s">
        <v>279</v>
      </c>
      <c r="C53" s="17">
        <v>1084698</v>
      </c>
      <c r="D53" s="18" t="s">
        <v>124</v>
      </c>
      <c r="E53" s="6"/>
      <c r="F53" s="18">
        <v>520039942</v>
      </c>
      <c r="G53" s="6" t="s">
        <v>280</v>
      </c>
      <c r="H53" s="6" t="s">
        <v>96</v>
      </c>
      <c r="I53" s="7">
        <v>60</v>
      </c>
      <c r="J53" s="7">
        <v>19750</v>
      </c>
      <c r="K53" s="7">
        <v>0</v>
      </c>
      <c r="L53" s="7">
        <v>11.85</v>
      </c>
      <c r="M53" s="8">
        <v>2.5500000000000001E-6</v>
      </c>
      <c r="N53" s="8">
        <v>5.0000000000000001E-3</v>
      </c>
      <c r="O53" s="8">
        <v>5.9999999999999995E-4</v>
      </c>
    </row>
    <row r="54" spans="2:15">
      <c r="B54" s="6" t="s">
        <v>281</v>
      </c>
      <c r="C54" s="17">
        <v>445015</v>
      </c>
      <c r="D54" s="18" t="s">
        <v>124</v>
      </c>
      <c r="E54" s="6"/>
      <c r="F54" s="18">
        <v>520039413</v>
      </c>
      <c r="G54" s="6" t="s">
        <v>280</v>
      </c>
      <c r="H54" s="6" t="s">
        <v>96</v>
      </c>
      <c r="I54" s="7">
        <v>190</v>
      </c>
      <c r="J54" s="7">
        <v>7800</v>
      </c>
      <c r="K54" s="7">
        <v>0</v>
      </c>
      <c r="L54" s="7">
        <v>14.82</v>
      </c>
      <c r="M54" s="8">
        <v>2.96E-6</v>
      </c>
      <c r="N54" s="8">
        <v>6.1999999999999998E-3</v>
      </c>
      <c r="O54" s="8">
        <v>6.9999999999999999E-4</v>
      </c>
    </row>
    <row r="55" spans="2:15">
      <c r="B55" s="6" t="s">
        <v>282</v>
      </c>
      <c r="C55" s="17">
        <v>256016</v>
      </c>
      <c r="D55" s="18" t="s">
        <v>124</v>
      </c>
      <c r="E55" s="6"/>
      <c r="F55" s="18">
        <v>520036690</v>
      </c>
      <c r="G55" s="6" t="s">
        <v>280</v>
      </c>
      <c r="H55" s="6" t="s">
        <v>96</v>
      </c>
      <c r="I55" s="7">
        <v>86</v>
      </c>
      <c r="J55" s="7">
        <v>28100</v>
      </c>
      <c r="K55" s="7">
        <v>0</v>
      </c>
      <c r="L55" s="7">
        <v>24.17</v>
      </c>
      <c r="M55" s="8">
        <v>5.4099999999999999E-6</v>
      </c>
      <c r="N55" s="8">
        <v>1.0200000000000001E-2</v>
      </c>
      <c r="O55" s="8">
        <v>1.1000000000000001E-3</v>
      </c>
    </row>
    <row r="56" spans="2:15">
      <c r="B56" s="6" t="s">
        <v>283</v>
      </c>
      <c r="C56" s="17">
        <v>1082510</v>
      </c>
      <c r="D56" s="18" t="s">
        <v>124</v>
      </c>
      <c r="E56" s="6"/>
      <c r="F56" s="18">
        <v>520038936</v>
      </c>
      <c r="G56" s="6" t="s">
        <v>284</v>
      </c>
      <c r="H56" s="6" t="s">
        <v>96</v>
      </c>
      <c r="I56" s="7">
        <v>650</v>
      </c>
      <c r="J56" s="7">
        <v>2472</v>
      </c>
      <c r="K56" s="7">
        <v>0</v>
      </c>
      <c r="L56" s="7">
        <v>16.07</v>
      </c>
      <c r="M56" s="8">
        <v>1.148E-5</v>
      </c>
      <c r="N56" s="8">
        <v>6.7999999999999996E-3</v>
      </c>
      <c r="O56" s="8">
        <v>6.9999999999999999E-4</v>
      </c>
    </row>
    <row r="57" spans="2:15">
      <c r="B57" s="6" t="s">
        <v>285</v>
      </c>
      <c r="C57" s="17">
        <v>1109644</v>
      </c>
      <c r="D57" s="18" t="s">
        <v>124</v>
      </c>
      <c r="E57" s="6"/>
      <c r="F57" s="18">
        <v>513992529</v>
      </c>
      <c r="G57" s="6" t="s">
        <v>161</v>
      </c>
      <c r="H57" s="6" t="s">
        <v>96</v>
      </c>
      <c r="I57" s="7">
        <v>1515</v>
      </c>
      <c r="J57" s="7">
        <v>790</v>
      </c>
      <c r="K57" s="7">
        <v>0</v>
      </c>
      <c r="L57" s="7">
        <v>11.97</v>
      </c>
      <c r="M57" s="8">
        <v>6.9299999999999997E-6</v>
      </c>
      <c r="N57" s="8">
        <v>5.0000000000000001E-3</v>
      </c>
      <c r="O57" s="8">
        <v>5.9999999999999995E-4</v>
      </c>
    </row>
    <row r="58" spans="2:15">
      <c r="B58" s="6" t="s">
        <v>286</v>
      </c>
      <c r="C58" s="17">
        <v>1098920</v>
      </c>
      <c r="D58" s="18" t="s">
        <v>124</v>
      </c>
      <c r="E58" s="6"/>
      <c r="F58" s="18">
        <v>513821488</v>
      </c>
      <c r="G58" s="6" t="s">
        <v>161</v>
      </c>
      <c r="H58" s="6" t="s">
        <v>96</v>
      </c>
      <c r="I58" s="7">
        <v>1030</v>
      </c>
      <c r="J58" s="7">
        <v>1555</v>
      </c>
      <c r="K58" s="7">
        <v>0</v>
      </c>
      <c r="L58" s="7">
        <v>16.02</v>
      </c>
      <c r="M58" s="8">
        <v>5.3000000000000001E-6</v>
      </c>
      <c r="N58" s="8">
        <v>6.7000000000000002E-3</v>
      </c>
      <c r="O58" s="8">
        <v>6.9999999999999999E-4</v>
      </c>
    </row>
    <row r="59" spans="2:15">
      <c r="B59" s="6" t="s">
        <v>287</v>
      </c>
      <c r="C59" s="17">
        <v>126011</v>
      </c>
      <c r="D59" s="18" t="s">
        <v>124</v>
      </c>
      <c r="E59" s="6"/>
      <c r="F59" s="18">
        <v>520033234</v>
      </c>
      <c r="G59" s="6" t="s">
        <v>179</v>
      </c>
      <c r="H59" s="6" t="s">
        <v>96</v>
      </c>
      <c r="I59" s="7">
        <v>781</v>
      </c>
      <c r="J59" s="7">
        <v>1167</v>
      </c>
      <c r="K59" s="7">
        <v>0</v>
      </c>
      <c r="L59" s="7">
        <v>9.11</v>
      </c>
      <c r="M59" s="8">
        <v>4.3699999999999997E-6</v>
      </c>
      <c r="N59" s="8">
        <v>3.8E-3</v>
      </c>
      <c r="O59" s="8">
        <v>4.0000000000000002E-4</v>
      </c>
    </row>
    <row r="60" spans="2:15">
      <c r="B60" s="6" t="s">
        <v>288</v>
      </c>
      <c r="C60" s="17">
        <v>1081686</v>
      </c>
      <c r="D60" s="18" t="s">
        <v>124</v>
      </c>
      <c r="E60" s="6"/>
      <c r="F60" s="18">
        <v>520043720</v>
      </c>
      <c r="G60" s="6" t="s">
        <v>179</v>
      </c>
      <c r="H60" s="6" t="s">
        <v>96</v>
      </c>
      <c r="I60" s="7">
        <v>304</v>
      </c>
      <c r="J60" s="7">
        <v>4892</v>
      </c>
      <c r="K60" s="7">
        <v>0</v>
      </c>
      <c r="L60" s="7">
        <v>14.87</v>
      </c>
      <c r="M60" s="8">
        <v>4.1099999999999996E-6</v>
      </c>
      <c r="N60" s="8">
        <v>6.3E-3</v>
      </c>
      <c r="O60" s="8">
        <v>6.9999999999999999E-4</v>
      </c>
    </row>
    <row r="61" spans="2:15">
      <c r="B61" s="6" t="s">
        <v>289</v>
      </c>
      <c r="C61" s="17">
        <v>1091065</v>
      </c>
      <c r="D61" s="18" t="s">
        <v>124</v>
      </c>
      <c r="E61" s="6"/>
      <c r="F61" s="18">
        <v>511527202</v>
      </c>
      <c r="G61" s="6" t="s">
        <v>290</v>
      </c>
      <c r="H61" s="6" t="s">
        <v>96</v>
      </c>
      <c r="I61" s="7">
        <v>416.61</v>
      </c>
      <c r="J61" s="7">
        <v>4003</v>
      </c>
      <c r="K61" s="7">
        <v>0</v>
      </c>
      <c r="L61" s="7">
        <v>16.68</v>
      </c>
      <c r="M61" s="8">
        <v>3.7900000000000001E-6</v>
      </c>
      <c r="N61" s="8">
        <v>7.0000000000000001E-3</v>
      </c>
      <c r="O61" s="8">
        <v>8.0000000000000004E-4</v>
      </c>
    </row>
    <row r="62" spans="2:15">
      <c r="B62" s="6" t="s">
        <v>291</v>
      </c>
      <c r="C62" s="17">
        <v>1166768</v>
      </c>
      <c r="D62" s="18" t="s">
        <v>124</v>
      </c>
      <c r="E62" s="6"/>
      <c r="F62" s="18">
        <v>515364891</v>
      </c>
      <c r="G62" s="6" t="s">
        <v>224</v>
      </c>
      <c r="H62" s="6" t="s">
        <v>96</v>
      </c>
      <c r="I62" s="7">
        <v>1928</v>
      </c>
      <c r="J62" s="7">
        <v>794.8</v>
      </c>
      <c r="K62" s="7">
        <v>0</v>
      </c>
      <c r="L62" s="7">
        <v>15.32</v>
      </c>
      <c r="M62" s="8">
        <v>1.0849999999999999E-5</v>
      </c>
      <c r="N62" s="8">
        <v>6.4999999999999997E-3</v>
      </c>
      <c r="O62" s="8">
        <v>6.9999999999999999E-4</v>
      </c>
    </row>
    <row r="63" spans="2:15">
      <c r="B63" s="6" t="s">
        <v>292</v>
      </c>
      <c r="C63" s="17">
        <v>1087022</v>
      </c>
      <c r="D63" s="18" t="s">
        <v>124</v>
      </c>
      <c r="E63" s="6"/>
      <c r="F63" s="18">
        <v>512157603</v>
      </c>
      <c r="G63" s="6" t="s">
        <v>171</v>
      </c>
      <c r="H63" s="6" t="s">
        <v>96</v>
      </c>
      <c r="I63" s="7">
        <v>40</v>
      </c>
      <c r="J63" s="7">
        <v>26410</v>
      </c>
      <c r="K63" s="7">
        <v>0</v>
      </c>
      <c r="L63" s="7">
        <v>10.56</v>
      </c>
      <c r="M63" s="8">
        <v>2.9000000000000002E-6</v>
      </c>
      <c r="N63" s="8">
        <v>4.4000000000000003E-3</v>
      </c>
      <c r="O63" s="8">
        <v>5.0000000000000001E-4</v>
      </c>
    </row>
    <row r="64" spans="2:15">
      <c r="B64" s="6" t="s">
        <v>293</v>
      </c>
      <c r="C64" s="17">
        <v>777037</v>
      </c>
      <c r="D64" s="18" t="s">
        <v>124</v>
      </c>
      <c r="E64" s="6"/>
      <c r="F64" s="18">
        <v>520022732</v>
      </c>
      <c r="G64" s="6" t="s">
        <v>171</v>
      </c>
      <c r="H64" s="6" t="s">
        <v>96</v>
      </c>
      <c r="I64" s="7">
        <v>485</v>
      </c>
      <c r="J64" s="7">
        <v>1769</v>
      </c>
      <c r="K64" s="7">
        <v>0</v>
      </c>
      <c r="L64" s="7">
        <v>8.58</v>
      </c>
      <c r="M64" s="8">
        <v>1.77E-6</v>
      </c>
      <c r="N64" s="8">
        <v>3.5999999999999999E-3</v>
      </c>
      <c r="O64" s="8">
        <v>4.0000000000000002E-4</v>
      </c>
    </row>
    <row r="65" spans="2:15">
      <c r="B65" s="13" t="s">
        <v>294</v>
      </c>
      <c r="C65" s="14"/>
      <c r="D65" s="21"/>
      <c r="E65" s="13"/>
      <c r="F65" s="13"/>
      <c r="G65" s="13"/>
      <c r="H65" s="13"/>
      <c r="I65" s="15">
        <v>9644.4500000000007</v>
      </c>
      <c r="L65" s="15">
        <v>58.45</v>
      </c>
      <c r="N65" s="16">
        <v>2.46E-2</v>
      </c>
      <c r="O65" s="16">
        <v>2.7000000000000001E-3</v>
      </c>
    </row>
    <row r="66" spans="2:15">
      <c r="B66" s="6" t="s">
        <v>295</v>
      </c>
      <c r="C66" s="17">
        <v>1176981</v>
      </c>
      <c r="D66" s="18" t="s">
        <v>124</v>
      </c>
      <c r="E66" s="6"/>
      <c r="F66" s="18">
        <v>515761625</v>
      </c>
      <c r="G66" s="6" t="s">
        <v>168</v>
      </c>
      <c r="H66" s="6" t="s">
        <v>96</v>
      </c>
      <c r="I66" s="7">
        <v>2261</v>
      </c>
      <c r="J66" s="7">
        <v>292.10000000000002</v>
      </c>
      <c r="K66" s="7">
        <v>0</v>
      </c>
      <c r="L66" s="7">
        <v>6.6</v>
      </c>
      <c r="M66" s="8">
        <v>4.994E-5</v>
      </c>
      <c r="N66" s="8">
        <v>2.8E-3</v>
      </c>
      <c r="O66" s="8">
        <v>2.9999999999999997E-4</v>
      </c>
    </row>
    <row r="67" spans="2:15">
      <c r="B67" s="6" t="s">
        <v>296</v>
      </c>
      <c r="C67" s="17">
        <v>1176205</v>
      </c>
      <c r="D67" s="18" t="s">
        <v>124</v>
      </c>
      <c r="E67" s="6"/>
      <c r="F67" s="18">
        <v>512714494</v>
      </c>
      <c r="G67" s="6" t="s">
        <v>245</v>
      </c>
      <c r="H67" s="6" t="s">
        <v>96</v>
      </c>
      <c r="I67" s="7">
        <v>6000</v>
      </c>
      <c r="J67" s="7">
        <v>424.7</v>
      </c>
      <c r="K67" s="7">
        <v>0</v>
      </c>
      <c r="L67" s="7">
        <v>25.48</v>
      </c>
      <c r="M67" s="8">
        <v>2.0869999999999998E-5</v>
      </c>
      <c r="N67" s="8">
        <v>1.0699999999999999E-2</v>
      </c>
      <c r="O67" s="8">
        <v>1.1999999999999999E-3</v>
      </c>
    </row>
    <row r="68" spans="2:15">
      <c r="B68" s="6" t="s">
        <v>297</v>
      </c>
      <c r="C68" s="17">
        <v>1094119</v>
      </c>
      <c r="D68" s="18" t="s">
        <v>124</v>
      </c>
      <c r="E68" s="6"/>
      <c r="F68" s="18">
        <v>511524605</v>
      </c>
      <c r="G68" s="6" t="s">
        <v>298</v>
      </c>
      <c r="H68" s="6" t="s">
        <v>96</v>
      </c>
      <c r="I68" s="7">
        <v>622</v>
      </c>
      <c r="J68" s="7">
        <v>2052</v>
      </c>
      <c r="K68" s="7">
        <v>0</v>
      </c>
      <c r="L68" s="7">
        <v>12.76</v>
      </c>
      <c r="M68" s="8">
        <v>1.082E-5</v>
      </c>
      <c r="N68" s="8">
        <v>5.4000000000000003E-3</v>
      </c>
      <c r="O68" s="8">
        <v>5.9999999999999995E-4</v>
      </c>
    </row>
    <row r="69" spans="2:15">
      <c r="B69" s="6" t="s">
        <v>299</v>
      </c>
      <c r="C69" s="17">
        <v>759019</v>
      </c>
      <c r="D69" s="18" t="s">
        <v>124</v>
      </c>
      <c r="E69" s="6"/>
      <c r="F69" s="18">
        <v>520001736</v>
      </c>
      <c r="G69" s="6" t="s">
        <v>161</v>
      </c>
      <c r="H69" s="6" t="s">
        <v>96</v>
      </c>
      <c r="I69" s="7">
        <v>485.45</v>
      </c>
      <c r="J69" s="7">
        <v>2420</v>
      </c>
      <c r="K69" s="7">
        <v>0</v>
      </c>
      <c r="L69" s="7">
        <v>11.75</v>
      </c>
      <c r="M69" s="8">
        <v>2.26E-6</v>
      </c>
      <c r="N69" s="8">
        <v>4.8999999999999998E-3</v>
      </c>
      <c r="O69" s="8">
        <v>5.0000000000000001E-4</v>
      </c>
    </row>
    <row r="70" spans="2:15">
      <c r="B70" s="6" t="s">
        <v>300</v>
      </c>
      <c r="C70" s="17">
        <v>1180173</v>
      </c>
      <c r="D70" s="18" t="s">
        <v>124</v>
      </c>
      <c r="E70" s="6"/>
      <c r="F70" s="18">
        <v>516414679</v>
      </c>
      <c r="G70" s="6" t="s">
        <v>224</v>
      </c>
      <c r="H70" s="6" t="s">
        <v>96</v>
      </c>
      <c r="I70" s="7">
        <v>276</v>
      </c>
      <c r="J70" s="7">
        <v>670.4</v>
      </c>
      <c r="K70" s="7">
        <v>0</v>
      </c>
      <c r="L70" s="7">
        <v>1.85</v>
      </c>
      <c r="M70" s="8">
        <v>3.7900000000000001E-6</v>
      </c>
      <c r="N70" s="8">
        <v>8.0000000000000004E-4</v>
      </c>
      <c r="O70" s="8">
        <v>1E-4</v>
      </c>
    </row>
    <row r="71" spans="2:15">
      <c r="B71" s="13" t="s">
        <v>301</v>
      </c>
      <c r="C71" s="14"/>
      <c r="D71" s="21"/>
      <c r="E71" s="13"/>
      <c r="F71" s="13"/>
      <c r="G71" s="13"/>
      <c r="H71" s="13"/>
      <c r="I71" s="15">
        <v>0</v>
      </c>
      <c r="L71" s="15">
        <v>0</v>
      </c>
      <c r="N71" s="16">
        <v>0</v>
      </c>
      <c r="O71" s="16">
        <v>0</v>
      </c>
    </row>
    <row r="72" spans="2:15">
      <c r="B72" s="3" t="s">
        <v>104</v>
      </c>
      <c r="C72" s="12"/>
      <c r="D72" s="20"/>
      <c r="E72" s="3"/>
      <c r="F72" s="3"/>
      <c r="G72" s="3"/>
      <c r="H72" s="3"/>
      <c r="I72" s="9">
        <v>2819</v>
      </c>
      <c r="L72" s="9">
        <v>363.15</v>
      </c>
      <c r="N72" s="10">
        <v>0.15290000000000001</v>
      </c>
      <c r="O72" s="10">
        <v>1.6899999999999998E-2</v>
      </c>
    </row>
    <row r="73" spans="2:15">
      <c r="B73" s="13" t="s">
        <v>147</v>
      </c>
      <c r="C73" s="14"/>
      <c r="D73" s="21"/>
      <c r="E73" s="13"/>
      <c r="F73" s="13"/>
      <c r="G73" s="13"/>
      <c r="H73" s="13"/>
      <c r="I73" s="15">
        <v>0</v>
      </c>
      <c r="L73" s="15">
        <v>0</v>
      </c>
      <c r="N73" s="16">
        <v>0</v>
      </c>
      <c r="O73" s="16">
        <v>0</v>
      </c>
    </row>
    <row r="74" spans="2:15">
      <c r="B74" s="13" t="s">
        <v>148</v>
      </c>
      <c r="C74" s="14"/>
      <c r="D74" s="21"/>
      <c r="E74" s="13"/>
      <c r="F74" s="13"/>
      <c r="G74" s="13"/>
      <c r="H74" s="13"/>
      <c r="I74" s="15">
        <v>2819</v>
      </c>
      <c r="L74" s="15">
        <v>363.15</v>
      </c>
      <c r="N74" s="16">
        <v>0.15290000000000001</v>
      </c>
      <c r="O74" s="16">
        <v>1.6899999999999998E-2</v>
      </c>
    </row>
    <row r="75" spans="2:15">
      <c r="B75" s="6" t="s">
        <v>302</v>
      </c>
      <c r="C75" s="17" t="s">
        <v>303</v>
      </c>
      <c r="D75" s="18" t="s">
        <v>304</v>
      </c>
      <c r="E75" s="6" t="s">
        <v>305</v>
      </c>
      <c r="F75" s="6"/>
      <c r="G75" s="6" t="s">
        <v>306</v>
      </c>
      <c r="H75" s="6" t="s">
        <v>44</v>
      </c>
      <c r="I75" s="7">
        <v>33</v>
      </c>
      <c r="J75" s="7">
        <v>17069</v>
      </c>
      <c r="K75" s="7">
        <v>0</v>
      </c>
      <c r="L75" s="7">
        <v>21.68</v>
      </c>
      <c r="M75" s="8">
        <v>1E-8</v>
      </c>
      <c r="N75" s="8">
        <v>9.1000000000000004E-3</v>
      </c>
      <c r="O75" s="8">
        <v>1E-3</v>
      </c>
    </row>
    <row r="76" spans="2:15">
      <c r="B76" s="6" t="s">
        <v>307</v>
      </c>
      <c r="C76" s="17" t="s">
        <v>308</v>
      </c>
      <c r="D76" s="18" t="s">
        <v>309</v>
      </c>
      <c r="E76" s="6" t="s">
        <v>305</v>
      </c>
      <c r="F76" s="6"/>
      <c r="G76" s="6" t="s">
        <v>310</v>
      </c>
      <c r="H76" s="6" t="s">
        <v>46</v>
      </c>
      <c r="I76" s="7">
        <v>1350</v>
      </c>
      <c r="J76" s="7">
        <v>1158</v>
      </c>
      <c r="K76" s="7">
        <v>1.56</v>
      </c>
      <c r="L76" s="7">
        <v>75.040000000000006</v>
      </c>
      <c r="M76" s="8">
        <v>8.8000000000000004E-6</v>
      </c>
      <c r="N76" s="8">
        <v>3.1600000000000003E-2</v>
      </c>
      <c r="O76" s="8">
        <v>3.5000000000000001E-3</v>
      </c>
    </row>
    <row r="77" spans="2:15">
      <c r="B77" s="6" t="s">
        <v>311</v>
      </c>
      <c r="C77" s="17" t="s">
        <v>312</v>
      </c>
      <c r="D77" s="18" t="s">
        <v>313</v>
      </c>
      <c r="E77" s="6" t="s">
        <v>305</v>
      </c>
      <c r="F77" s="6"/>
      <c r="G77" s="6" t="s">
        <v>310</v>
      </c>
      <c r="H77" s="6" t="s">
        <v>44</v>
      </c>
      <c r="I77" s="7">
        <v>110</v>
      </c>
      <c r="J77" s="7">
        <v>3584</v>
      </c>
      <c r="K77" s="7">
        <v>0</v>
      </c>
      <c r="L77" s="7">
        <v>15.17</v>
      </c>
      <c r="M77" s="8">
        <v>2.8999999999999998E-7</v>
      </c>
      <c r="N77" s="8">
        <v>6.4000000000000003E-3</v>
      </c>
      <c r="O77" s="8">
        <v>6.9999999999999999E-4</v>
      </c>
    </row>
    <row r="78" spans="2:15">
      <c r="B78" s="6" t="s">
        <v>314</v>
      </c>
      <c r="C78" s="17" t="s">
        <v>315</v>
      </c>
      <c r="D78" s="18" t="s">
        <v>313</v>
      </c>
      <c r="E78" s="6" t="s">
        <v>305</v>
      </c>
      <c r="F78" s="6"/>
      <c r="G78" s="6" t="s">
        <v>316</v>
      </c>
      <c r="H78" s="6" t="s">
        <v>44</v>
      </c>
      <c r="I78" s="7">
        <v>130</v>
      </c>
      <c r="J78" s="7">
        <v>3695</v>
      </c>
      <c r="K78" s="7">
        <v>0</v>
      </c>
      <c r="L78" s="7">
        <v>18.489999999999998</v>
      </c>
      <c r="M78" s="8">
        <v>1.9999999999999999E-7</v>
      </c>
      <c r="N78" s="8">
        <v>7.7999999999999996E-3</v>
      </c>
      <c r="O78" s="8">
        <v>8.9999999999999998E-4</v>
      </c>
    </row>
    <row r="79" spans="2:15">
      <c r="B79" s="6" t="s">
        <v>317</v>
      </c>
      <c r="C79" s="17" t="s">
        <v>318</v>
      </c>
      <c r="D79" s="18" t="s">
        <v>313</v>
      </c>
      <c r="E79" s="6" t="s">
        <v>305</v>
      </c>
      <c r="F79" s="6"/>
      <c r="G79" s="6" t="s">
        <v>306</v>
      </c>
      <c r="H79" s="6" t="s">
        <v>44</v>
      </c>
      <c r="I79" s="7">
        <v>72</v>
      </c>
      <c r="J79" s="7">
        <v>8554</v>
      </c>
      <c r="K79" s="7">
        <v>0</v>
      </c>
      <c r="L79" s="7">
        <v>23.71</v>
      </c>
      <c r="M79" s="8">
        <v>2.9999999999999997E-8</v>
      </c>
      <c r="N79" s="8">
        <v>0.01</v>
      </c>
      <c r="O79" s="8">
        <v>1.1000000000000001E-3</v>
      </c>
    </row>
    <row r="80" spans="2:15">
      <c r="B80" s="6" t="s">
        <v>319</v>
      </c>
      <c r="C80" s="17" t="s">
        <v>320</v>
      </c>
      <c r="D80" s="18" t="s">
        <v>304</v>
      </c>
      <c r="E80" s="6" t="s">
        <v>305</v>
      </c>
      <c r="F80" s="6"/>
      <c r="G80" s="6" t="s">
        <v>321</v>
      </c>
      <c r="H80" s="6" t="s">
        <v>44</v>
      </c>
      <c r="I80" s="7">
        <v>620</v>
      </c>
      <c r="J80" s="7">
        <v>99.52</v>
      </c>
      <c r="K80" s="7">
        <v>0</v>
      </c>
      <c r="L80" s="7">
        <v>2.37</v>
      </c>
      <c r="M80" s="8">
        <v>2.552E-5</v>
      </c>
      <c r="N80" s="8">
        <v>1E-3</v>
      </c>
      <c r="O80" s="8">
        <v>1E-4</v>
      </c>
    </row>
    <row r="81" spans="2:15">
      <c r="B81" s="6" t="s">
        <v>322</v>
      </c>
      <c r="C81" s="17" t="s">
        <v>323</v>
      </c>
      <c r="D81" s="18" t="s">
        <v>313</v>
      </c>
      <c r="E81" s="6" t="s">
        <v>305</v>
      </c>
      <c r="F81" s="6"/>
      <c r="G81" s="6" t="s">
        <v>321</v>
      </c>
      <c r="H81" s="6" t="s">
        <v>44</v>
      </c>
      <c r="I81" s="7">
        <v>270</v>
      </c>
      <c r="J81" s="7">
        <v>3175</v>
      </c>
      <c r="K81" s="7">
        <v>0</v>
      </c>
      <c r="L81" s="7">
        <v>33</v>
      </c>
      <c r="M81" s="8">
        <v>1.9199999999999998E-6</v>
      </c>
      <c r="N81" s="8">
        <v>1.3899999999999999E-2</v>
      </c>
      <c r="O81" s="8">
        <v>1.5E-3</v>
      </c>
    </row>
    <row r="82" spans="2:15">
      <c r="B82" s="6" t="s">
        <v>324</v>
      </c>
      <c r="C82" s="17" t="s">
        <v>325</v>
      </c>
      <c r="D82" s="18" t="s">
        <v>304</v>
      </c>
      <c r="E82" s="6" t="s">
        <v>305</v>
      </c>
      <c r="F82" s="6"/>
      <c r="G82" s="6" t="s">
        <v>326</v>
      </c>
      <c r="H82" s="6" t="s">
        <v>44</v>
      </c>
      <c r="I82" s="7">
        <v>94</v>
      </c>
      <c r="J82" s="7">
        <v>31364</v>
      </c>
      <c r="K82" s="7">
        <v>0</v>
      </c>
      <c r="L82" s="7">
        <v>113.48</v>
      </c>
      <c r="M82" s="8">
        <v>1E-8</v>
      </c>
      <c r="N82" s="8">
        <v>4.7800000000000002E-2</v>
      </c>
      <c r="O82" s="8">
        <v>5.3E-3</v>
      </c>
    </row>
    <row r="83" spans="2:15">
      <c r="B83" s="6" t="s">
        <v>327</v>
      </c>
      <c r="C83" s="17" t="s">
        <v>328</v>
      </c>
      <c r="D83" s="18" t="s">
        <v>304</v>
      </c>
      <c r="E83" s="6" t="s">
        <v>305</v>
      </c>
      <c r="F83" s="6"/>
      <c r="G83" s="6" t="s">
        <v>326</v>
      </c>
      <c r="H83" s="6" t="s">
        <v>44</v>
      </c>
      <c r="I83" s="7">
        <v>59</v>
      </c>
      <c r="J83" s="7">
        <v>9109</v>
      </c>
      <c r="K83" s="7">
        <v>0</v>
      </c>
      <c r="L83" s="7">
        <v>20.69</v>
      </c>
      <c r="M83" s="8">
        <v>1.3200000000000001E-6</v>
      </c>
      <c r="N83" s="8">
        <v>8.6999999999999994E-3</v>
      </c>
      <c r="O83" s="8">
        <v>1E-3</v>
      </c>
    </row>
    <row r="84" spans="2:15">
      <c r="B84" s="6" t="s">
        <v>329</v>
      </c>
      <c r="C84" s="17" t="s">
        <v>330</v>
      </c>
      <c r="D84" s="18" t="s">
        <v>313</v>
      </c>
      <c r="E84" s="6" t="s">
        <v>305</v>
      </c>
      <c r="F84" s="6"/>
      <c r="G84" s="6" t="s">
        <v>331</v>
      </c>
      <c r="H84" s="6" t="s">
        <v>44</v>
      </c>
      <c r="I84" s="7">
        <v>71</v>
      </c>
      <c r="J84" s="7">
        <v>8641</v>
      </c>
      <c r="K84" s="7">
        <v>0.1</v>
      </c>
      <c r="L84" s="7">
        <v>23.72</v>
      </c>
      <c r="M84" s="8">
        <v>1E-8</v>
      </c>
      <c r="N84" s="8">
        <v>0.01</v>
      </c>
      <c r="O84" s="8">
        <v>1.1000000000000001E-3</v>
      </c>
    </row>
    <row r="85" spans="2:15">
      <c r="B85" s="6" t="s">
        <v>332</v>
      </c>
      <c r="C85" s="17" t="s">
        <v>333</v>
      </c>
      <c r="D85" s="18" t="s">
        <v>313</v>
      </c>
      <c r="E85" s="6" t="s">
        <v>305</v>
      </c>
      <c r="F85" s="6"/>
      <c r="G85" s="6" t="s">
        <v>306</v>
      </c>
      <c r="H85" s="6" t="s">
        <v>44</v>
      </c>
      <c r="I85" s="7">
        <v>10</v>
      </c>
      <c r="J85" s="7">
        <v>41096</v>
      </c>
      <c r="K85" s="7">
        <v>0</v>
      </c>
      <c r="L85" s="7">
        <v>15.82</v>
      </c>
      <c r="M85" s="8">
        <v>4.0000000000000001E-8</v>
      </c>
      <c r="N85" s="8">
        <v>6.7000000000000002E-3</v>
      </c>
      <c r="O85" s="8">
        <v>6.9999999999999999E-4</v>
      </c>
    </row>
    <row r="88" spans="2:15">
      <c r="B88" s="6" t="s">
        <v>105</v>
      </c>
      <c r="C88" s="17"/>
      <c r="D88" s="18"/>
      <c r="E88" s="6"/>
      <c r="F88" s="6"/>
      <c r="G88" s="6"/>
      <c r="H88" s="6"/>
    </row>
    <row r="92" spans="2:15">
      <c r="B92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7"/>
  <sheetViews>
    <sheetView rightToLeft="1" topLeftCell="A46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106</v>
      </c>
    </row>
    <row r="7" spans="2:14" ht="15.75">
      <c r="B7" s="2" t="s">
        <v>334</v>
      </c>
    </row>
    <row r="8" spans="2:14">
      <c r="B8" s="3" t="s">
        <v>78</v>
      </c>
      <c r="C8" s="3" t="s">
        <v>79</v>
      </c>
      <c r="D8" s="3" t="s">
        <v>108</v>
      </c>
      <c r="E8" s="3" t="s">
        <v>80</v>
      </c>
      <c r="F8" s="3" t="s">
        <v>142</v>
      </c>
      <c r="G8" s="3" t="s">
        <v>83</v>
      </c>
      <c r="H8" s="3" t="s">
        <v>111</v>
      </c>
      <c r="I8" s="3" t="s">
        <v>43</v>
      </c>
      <c r="J8" s="3" t="s">
        <v>112</v>
      </c>
      <c r="K8" s="3" t="s">
        <v>86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335</v>
      </c>
      <c r="C11" s="12"/>
      <c r="D11" s="20"/>
      <c r="E11" s="3"/>
      <c r="F11" s="3"/>
      <c r="G11" s="3"/>
      <c r="H11" s="9">
        <v>440285.74</v>
      </c>
      <c r="K11" s="9">
        <v>14044.65</v>
      </c>
      <c r="M11" s="10">
        <v>1</v>
      </c>
      <c r="N11" s="10">
        <v>0.65529999999999999</v>
      </c>
    </row>
    <row r="12" spans="2:14">
      <c r="B12" s="3" t="s">
        <v>92</v>
      </c>
      <c r="C12" s="12"/>
      <c r="D12" s="20"/>
      <c r="E12" s="3"/>
      <c r="F12" s="3"/>
      <c r="G12" s="3"/>
      <c r="H12" s="9">
        <v>421151.74</v>
      </c>
      <c r="K12" s="9">
        <v>9170.18</v>
      </c>
      <c r="M12" s="10">
        <v>0.65290000000000004</v>
      </c>
      <c r="N12" s="10">
        <v>0.4279</v>
      </c>
    </row>
    <row r="13" spans="2:14">
      <c r="B13" s="13" t="s">
        <v>336</v>
      </c>
      <c r="C13" s="14"/>
      <c r="D13" s="21"/>
      <c r="E13" s="13"/>
      <c r="F13" s="13"/>
      <c r="G13" s="13"/>
      <c r="H13" s="15">
        <v>88607</v>
      </c>
      <c r="K13" s="15">
        <v>2493.59</v>
      </c>
      <c r="M13" s="16">
        <v>0.17749999999999999</v>
      </c>
      <c r="N13" s="16">
        <v>0.1164</v>
      </c>
    </row>
    <row r="14" spans="2:14">
      <c r="B14" s="6" t="s">
        <v>337</v>
      </c>
      <c r="C14" s="17">
        <v>1148899</v>
      </c>
      <c r="D14" s="18" t="s">
        <v>124</v>
      </c>
      <c r="E14" s="18">
        <v>511776783</v>
      </c>
      <c r="F14" s="6" t="s">
        <v>338</v>
      </c>
      <c r="G14" s="6" t="s">
        <v>96</v>
      </c>
      <c r="H14" s="7">
        <v>13550</v>
      </c>
      <c r="I14" s="7">
        <v>1854</v>
      </c>
      <c r="J14" s="7">
        <v>0</v>
      </c>
      <c r="K14" s="7">
        <v>251.22</v>
      </c>
      <c r="L14" s="8">
        <v>1E-4</v>
      </c>
      <c r="M14" s="8">
        <v>1.7899999999999999E-2</v>
      </c>
      <c r="N14" s="8">
        <v>1.17E-2</v>
      </c>
    </row>
    <row r="15" spans="2:14">
      <c r="B15" s="6" t="s">
        <v>339</v>
      </c>
      <c r="C15" s="17">
        <v>1148964</v>
      </c>
      <c r="D15" s="18" t="s">
        <v>124</v>
      </c>
      <c r="E15" s="18">
        <v>511776783</v>
      </c>
      <c r="F15" s="6" t="s">
        <v>338</v>
      </c>
      <c r="G15" s="6" t="s">
        <v>96</v>
      </c>
      <c r="H15" s="7">
        <v>14807</v>
      </c>
      <c r="I15" s="7">
        <v>806.1</v>
      </c>
      <c r="J15" s="7">
        <v>0</v>
      </c>
      <c r="K15" s="7">
        <v>119.36</v>
      </c>
      <c r="L15" s="8">
        <v>2.9999999999999997E-4</v>
      </c>
      <c r="M15" s="8">
        <v>8.5000000000000006E-3</v>
      </c>
      <c r="N15" s="8">
        <v>5.5999999999999999E-3</v>
      </c>
    </row>
    <row r="16" spans="2:14">
      <c r="B16" s="6" t="s">
        <v>340</v>
      </c>
      <c r="C16" s="17">
        <v>1150283</v>
      </c>
      <c r="D16" s="18" t="s">
        <v>124</v>
      </c>
      <c r="E16" s="18">
        <v>511303661</v>
      </c>
      <c r="F16" s="6" t="s">
        <v>338</v>
      </c>
      <c r="G16" s="6" t="s">
        <v>96</v>
      </c>
      <c r="H16" s="7">
        <v>43341</v>
      </c>
      <c r="I16" s="7">
        <v>2904</v>
      </c>
      <c r="J16" s="7">
        <v>0</v>
      </c>
      <c r="K16" s="7">
        <v>1258.6199999999999</v>
      </c>
      <c r="L16" s="8">
        <v>8.0000000000000004E-4</v>
      </c>
      <c r="M16" s="8">
        <v>8.9599999999999999E-2</v>
      </c>
      <c r="N16" s="8">
        <v>5.8700000000000002E-2</v>
      </c>
    </row>
    <row r="17" spans="2:14">
      <c r="B17" s="6" t="s">
        <v>341</v>
      </c>
      <c r="C17" s="17">
        <v>1196153</v>
      </c>
      <c r="D17" s="18" t="s">
        <v>124</v>
      </c>
      <c r="E17" s="18">
        <v>514884485</v>
      </c>
      <c r="F17" s="6" t="s">
        <v>338</v>
      </c>
      <c r="G17" s="6" t="s">
        <v>96</v>
      </c>
      <c r="H17" s="7">
        <v>16909</v>
      </c>
      <c r="I17" s="7">
        <v>5112</v>
      </c>
      <c r="J17" s="7">
        <v>0</v>
      </c>
      <c r="K17" s="7">
        <v>864.39</v>
      </c>
      <c r="L17" s="8">
        <v>2.7000000000000001E-3</v>
      </c>
      <c r="M17" s="8">
        <v>6.1499999999999999E-2</v>
      </c>
      <c r="N17" s="8">
        <v>4.0300000000000002E-2</v>
      </c>
    </row>
    <row r="18" spans="2:14">
      <c r="B18" s="13" t="s">
        <v>342</v>
      </c>
      <c r="C18" s="14"/>
      <c r="D18" s="21"/>
      <c r="E18" s="13"/>
      <c r="F18" s="13"/>
      <c r="G18" s="13"/>
      <c r="H18" s="15">
        <v>126486.23</v>
      </c>
      <c r="K18" s="15">
        <v>5185.96</v>
      </c>
      <c r="M18" s="16">
        <v>0.36919999999999997</v>
      </c>
      <c r="N18" s="16">
        <v>0.24199999999999999</v>
      </c>
    </row>
    <row r="19" spans="2:14">
      <c r="B19" s="6" t="s">
        <v>343</v>
      </c>
      <c r="C19" s="17">
        <v>1181387</v>
      </c>
      <c r="D19" s="18" t="s">
        <v>124</v>
      </c>
      <c r="E19" s="18">
        <v>511303661</v>
      </c>
      <c r="F19" s="6" t="s">
        <v>338</v>
      </c>
      <c r="G19" s="6" t="s">
        <v>96</v>
      </c>
      <c r="H19" s="7">
        <v>3647</v>
      </c>
      <c r="I19" s="7">
        <v>7747</v>
      </c>
      <c r="J19" s="7">
        <v>0</v>
      </c>
      <c r="K19" s="7">
        <v>282.52999999999997</v>
      </c>
      <c r="L19" s="8">
        <v>5.9999999999999995E-4</v>
      </c>
      <c r="M19" s="8">
        <v>2.01E-2</v>
      </c>
      <c r="N19" s="8">
        <v>1.32E-2</v>
      </c>
    </row>
    <row r="20" spans="2:14">
      <c r="B20" s="6" t="s">
        <v>344</v>
      </c>
      <c r="C20" s="17">
        <v>1150572</v>
      </c>
      <c r="D20" s="18" t="s">
        <v>124</v>
      </c>
      <c r="E20" s="18">
        <v>511303661</v>
      </c>
      <c r="F20" s="6" t="s">
        <v>338</v>
      </c>
      <c r="G20" s="6" t="s">
        <v>96</v>
      </c>
      <c r="H20" s="7">
        <v>8902</v>
      </c>
      <c r="I20" s="7">
        <v>5524</v>
      </c>
      <c r="J20" s="7">
        <v>0</v>
      </c>
      <c r="K20" s="7">
        <v>491.75</v>
      </c>
      <c r="L20" s="8">
        <v>2.9999999999999997E-4</v>
      </c>
      <c r="M20" s="8">
        <v>3.5000000000000003E-2</v>
      </c>
      <c r="N20" s="8">
        <v>2.29E-2</v>
      </c>
    </row>
    <row r="21" spans="2:14">
      <c r="B21" s="6" t="s">
        <v>345</v>
      </c>
      <c r="C21" s="17">
        <v>1150333</v>
      </c>
      <c r="D21" s="18" t="s">
        <v>124</v>
      </c>
      <c r="E21" s="18">
        <v>511303661</v>
      </c>
      <c r="F21" s="6" t="s">
        <v>338</v>
      </c>
      <c r="G21" s="6" t="s">
        <v>96</v>
      </c>
      <c r="H21" s="7">
        <v>1420</v>
      </c>
      <c r="I21" s="7">
        <v>6961</v>
      </c>
      <c r="J21" s="7">
        <v>0</v>
      </c>
      <c r="K21" s="7">
        <v>98.85</v>
      </c>
      <c r="L21" s="8">
        <v>2.1039999999999998E-5</v>
      </c>
      <c r="M21" s="8">
        <v>7.0000000000000001E-3</v>
      </c>
      <c r="N21" s="8">
        <v>4.5999999999999999E-3</v>
      </c>
    </row>
    <row r="22" spans="2:14">
      <c r="B22" s="6" t="s">
        <v>346</v>
      </c>
      <c r="C22" s="17">
        <v>1149335</v>
      </c>
      <c r="D22" s="18" t="s">
        <v>124</v>
      </c>
      <c r="E22" s="18">
        <v>511776783</v>
      </c>
      <c r="F22" s="6" t="s">
        <v>338</v>
      </c>
      <c r="G22" s="6" t="s">
        <v>96</v>
      </c>
      <c r="H22" s="7">
        <v>19467</v>
      </c>
      <c r="I22" s="7">
        <v>2817</v>
      </c>
      <c r="J22" s="7">
        <v>0</v>
      </c>
      <c r="K22" s="7">
        <v>548.39</v>
      </c>
      <c r="L22" s="8">
        <v>8.9999999999999998E-4</v>
      </c>
      <c r="M22" s="8">
        <v>3.9E-2</v>
      </c>
      <c r="N22" s="8">
        <v>2.5600000000000001E-2</v>
      </c>
    </row>
    <row r="23" spans="2:14">
      <c r="B23" s="6" t="s">
        <v>347</v>
      </c>
      <c r="C23" s="17">
        <v>1150200</v>
      </c>
      <c r="D23" s="18" t="s">
        <v>124</v>
      </c>
      <c r="E23" s="18">
        <v>511776783</v>
      </c>
      <c r="F23" s="6" t="s">
        <v>338</v>
      </c>
      <c r="G23" s="6" t="s">
        <v>96</v>
      </c>
      <c r="H23" s="7">
        <v>34481</v>
      </c>
      <c r="I23" s="7">
        <v>621.6</v>
      </c>
      <c r="J23" s="7">
        <v>0</v>
      </c>
      <c r="K23" s="7">
        <v>214.33</v>
      </c>
      <c r="L23" s="8">
        <v>1E-4</v>
      </c>
      <c r="M23" s="8">
        <v>1.5299999999999999E-2</v>
      </c>
      <c r="N23" s="8">
        <v>0.01</v>
      </c>
    </row>
    <row r="24" spans="2:14">
      <c r="B24" s="6" t="s">
        <v>348</v>
      </c>
      <c r="C24" s="17">
        <v>1149855</v>
      </c>
      <c r="D24" s="18" t="s">
        <v>124</v>
      </c>
      <c r="E24" s="18">
        <v>511776783</v>
      </c>
      <c r="F24" s="6" t="s">
        <v>338</v>
      </c>
      <c r="G24" s="6" t="s">
        <v>96</v>
      </c>
      <c r="H24" s="7">
        <v>14459</v>
      </c>
      <c r="I24" s="7">
        <v>1746</v>
      </c>
      <c r="J24" s="7">
        <v>0</v>
      </c>
      <c r="K24" s="7">
        <v>252.45</v>
      </c>
      <c r="L24" s="8">
        <v>2.9999999999999997E-4</v>
      </c>
      <c r="M24" s="8">
        <v>1.7999999999999999E-2</v>
      </c>
      <c r="N24" s="8">
        <v>1.18E-2</v>
      </c>
    </row>
    <row r="25" spans="2:14">
      <c r="B25" s="6" t="s">
        <v>349</v>
      </c>
      <c r="C25" s="17">
        <v>1165836</v>
      </c>
      <c r="D25" s="18" t="s">
        <v>124</v>
      </c>
      <c r="E25" s="18">
        <v>514884485</v>
      </c>
      <c r="F25" s="6" t="s">
        <v>338</v>
      </c>
      <c r="G25" s="6" t="s">
        <v>96</v>
      </c>
      <c r="H25" s="7">
        <v>4738</v>
      </c>
      <c r="I25" s="7">
        <v>8410</v>
      </c>
      <c r="J25" s="7">
        <v>0</v>
      </c>
      <c r="K25" s="7">
        <v>398.47</v>
      </c>
      <c r="L25" s="8">
        <v>6.9999999999999999E-4</v>
      </c>
      <c r="M25" s="8">
        <v>2.8400000000000002E-2</v>
      </c>
      <c r="N25" s="8">
        <v>1.8599999999999998E-2</v>
      </c>
    </row>
    <row r="26" spans="2:14">
      <c r="B26" s="6" t="s">
        <v>350</v>
      </c>
      <c r="C26" s="17">
        <v>1165844</v>
      </c>
      <c r="D26" s="18" t="s">
        <v>124</v>
      </c>
      <c r="E26" s="18">
        <v>514884485</v>
      </c>
      <c r="F26" s="6" t="s">
        <v>338</v>
      </c>
      <c r="G26" s="6" t="s">
        <v>96</v>
      </c>
      <c r="H26" s="7">
        <v>8266</v>
      </c>
      <c r="I26" s="7">
        <v>7022</v>
      </c>
      <c r="J26" s="7">
        <v>0</v>
      </c>
      <c r="K26" s="7">
        <v>580.44000000000005</v>
      </c>
      <c r="L26" s="8">
        <v>4.0000000000000002E-4</v>
      </c>
      <c r="M26" s="8">
        <v>4.1300000000000003E-2</v>
      </c>
      <c r="N26" s="8">
        <v>2.7099999999999999E-2</v>
      </c>
    </row>
    <row r="27" spans="2:14">
      <c r="B27" s="6" t="s">
        <v>351</v>
      </c>
      <c r="C27" s="17">
        <v>1165810</v>
      </c>
      <c r="D27" s="18" t="s">
        <v>124</v>
      </c>
      <c r="E27" s="18">
        <v>514884485</v>
      </c>
      <c r="F27" s="6" t="s">
        <v>338</v>
      </c>
      <c r="G27" s="6" t="s">
        <v>96</v>
      </c>
      <c r="H27" s="7">
        <v>2497</v>
      </c>
      <c r="I27" s="7">
        <v>8034</v>
      </c>
      <c r="J27" s="7">
        <v>0</v>
      </c>
      <c r="K27" s="7">
        <v>200.61</v>
      </c>
      <c r="L27" s="8">
        <v>1E-4</v>
      </c>
      <c r="M27" s="8">
        <v>1.43E-2</v>
      </c>
      <c r="N27" s="8">
        <v>9.4000000000000004E-3</v>
      </c>
    </row>
    <row r="28" spans="2:14">
      <c r="B28" s="6" t="s">
        <v>352</v>
      </c>
      <c r="C28" s="17">
        <v>1165828</v>
      </c>
      <c r="D28" s="18" t="s">
        <v>124</v>
      </c>
      <c r="E28" s="18">
        <v>514884485</v>
      </c>
      <c r="F28" s="6" t="s">
        <v>338</v>
      </c>
      <c r="G28" s="6" t="s">
        <v>96</v>
      </c>
      <c r="H28" s="7">
        <v>9266</v>
      </c>
      <c r="I28" s="7">
        <v>6797</v>
      </c>
      <c r="J28" s="7">
        <v>0</v>
      </c>
      <c r="K28" s="7">
        <v>629.80999999999995</v>
      </c>
      <c r="L28" s="8">
        <v>4.0000000000000002E-4</v>
      </c>
      <c r="M28" s="8">
        <v>4.48E-2</v>
      </c>
      <c r="N28" s="8">
        <v>2.9399999999999999E-2</v>
      </c>
    </row>
    <row r="29" spans="2:14">
      <c r="B29" s="6" t="s">
        <v>353</v>
      </c>
      <c r="C29" s="17">
        <v>1146406</v>
      </c>
      <c r="D29" s="18" t="s">
        <v>124</v>
      </c>
      <c r="E29" s="18">
        <v>510938608</v>
      </c>
      <c r="F29" s="6" t="s">
        <v>338</v>
      </c>
      <c r="G29" s="6" t="s">
        <v>96</v>
      </c>
      <c r="H29" s="7">
        <v>1175</v>
      </c>
      <c r="I29" s="7">
        <v>17610</v>
      </c>
      <c r="J29" s="7">
        <v>0</v>
      </c>
      <c r="K29" s="7">
        <v>206.92</v>
      </c>
      <c r="L29" s="8">
        <v>2.9999999999999997E-4</v>
      </c>
      <c r="M29" s="8">
        <v>1.47E-2</v>
      </c>
      <c r="N29" s="8">
        <v>9.7000000000000003E-3</v>
      </c>
    </row>
    <row r="30" spans="2:14">
      <c r="B30" s="6" t="s">
        <v>354</v>
      </c>
      <c r="C30" s="17">
        <v>1145838</v>
      </c>
      <c r="D30" s="18" t="s">
        <v>124</v>
      </c>
      <c r="E30" s="18">
        <v>510938608</v>
      </c>
      <c r="F30" s="6" t="s">
        <v>338</v>
      </c>
      <c r="G30" s="6" t="s">
        <v>96</v>
      </c>
      <c r="H30" s="7">
        <v>8302</v>
      </c>
      <c r="I30" s="7">
        <v>1911</v>
      </c>
      <c r="J30" s="7">
        <v>0</v>
      </c>
      <c r="K30" s="7">
        <v>158.65</v>
      </c>
      <c r="L30" s="8">
        <v>2.9999999999999997E-4</v>
      </c>
      <c r="M30" s="8">
        <v>1.1299999999999999E-2</v>
      </c>
      <c r="N30" s="8">
        <v>7.4000000000000003E-3</v>
      </c>
    </row>
    <row r="31" spans="2:14">
      <c r="B31" s="6" t="s">
        <v>355</v>
      </c>
      <c r="C31" s="17">
        <v>1146505</v>
      </c>
      <c r="D31" s="18" t="s">
        <v>124</v>
      </c>
      <c r="E31" s="18">
        <v>510938608</v>
      </c>
      <c r="F31" s="6" t="s">
        <v>338</v>
      </c>
      <c r="G31" s="6" t="s">
        <v>96</v>
      </c>
      <c r="H31" s="7">
        <v>591</v>
      </c>
      <c r="I31" s="7">
        <v>53870</v>
      </c>
      <c r="J31" s="7">
        <v>0</v>
      </c>
      <c r="K31" s="7">
        <v>318.37</v>
      </c>
      <c r="L31" s="8">
        <v>1E-4</v>
      </c>
      <c r="M31" s="8">
        <v>2.2700000000000001E-2</v>
      </c>
      <c r="N31" s="8">
        <v>1.49E-2</v>
      </c>
    </row>
    <row r="32" spans="2:14">
      <c r="B32" s="6" t="s">
        <v>356</v>
      </c>
      <c r="C32" s="17">
        <v>1147230</v>
      </c>
      <c r="D32" s="18" t="s">
        <v>124</v>
      </c>
      <c r="E32" s="18">
        <v>510938608</v>
      </c>
      <c r="F32" s="6" t="s">
        <v>338</v>
      </c>
      <c r="G32" s="6" t="s">
        <v>96</v>
      </c>
      <c r="H32" s="7">
        <v>7554.23</v>
      </c>
      <c r="I32" s="7">
        <v>6559</v>
      </c>
      <c r="J32" s="7">
        <v>0</v>
      </c>
      <c r="K32" s="7">
        <v>495.48</v>
      </c>
      <c r="L32" s="8">
        <v>4.0000000000000002E-4</v>
      </c>
      <c r="M32" s="8">
        <v>3.5299999999999998E-2</v>
      </c>
      <c r="N32" s="8">
        <v>2.3099999999999999E-2</v>
      </c>
    </row>
    <row r="33" spans="2:14">
      <c r="B33" s="6" t="s">
        <v>357</v>
      </c>
      <c r="C33" s="17">
        <v>1146471</v>
      </c>
      <c r="D33" s="18" t="s">
        <v>124</v>
      </c>
      <c r="E33" s="18">
        <v>510938608</v>
      </c>
      <c r="F33" s="6" t="s">
        <v>338</v>
      </c>
      <c r="G33" s="6" t="s">
        <v>96</v>
      </c>
      <c r="H33" s="7">
        <v>1721</v>
      </c>
      <c r="I33" s="7">
        <v>17950</v>
      </c>
      <c r="J33" s="7">
        <v>0</v>
      </c>
      <c r="K33" s="7">
        <v>308.92</v>
      </c>
      <c r="L33" s="8">
        <v>1E-4</v>
      </c>
      <c r="M33" s="8">
        <v>2.1999999999999999E-2</v>
      </c>
      <c r="N33" s="8">
        <v>1.44E-2</v>
      </c>
    </row>
    <row r="34" spans="2:14">
      <c r="B34" s="13" t="s">
        <v>358</v>
      </c>
      <c r="C34" s="14"/>
      <c r="D34" s="21"/>
      <c r="E34" s="13"/>
      <c r="F34" s="13"/>
      <c r="G34" s="13"/>
      <c r="H34" s="15">
        <v>189782.51</v>
      </c>
      <c r="K34" s="15">
        <v>1101.1400000000001</v>
      </c>
      <c r="M34" s="16">
        <v>7.8399999999999997E-2</v>
      </c>
      <c r="N34" s="16">
        <v>5.1400000000000001E-2</v>
      </c>
    </row>
    <row r="35" spans="2:14">
      <c r="B35" s="6" t="s">
        <v>359</v>
      </c>
      <c r="C35" s="17">
        <v>1150002</v>
      </c>
      <c r="D35" s="18" t="s">
        <v>124</v>
      </c>
      <c r="E35" s="18">
        <v>511303661</v>
      </c>
      <c r="F35" s="6" t="s">
        <v>360</v>
      </c>
      <c r="G35" s="6" t="s">
        <v>96</v>
      </c>
      <c r="H35" s="7">
        <v>69750</v>
      </c>
      <c r="I35" s="7">
        <v>427.11</v>
      </c>
      <c r="J35" s="7">
        <v>0</v>
      </c>
      <c r="K35" s="7">
        <v>297.91000000000003</v>
      </c>
      <c r="L35" s="8">
        <v>2.9999999999999997E-4</v>
      </c>
      <c r="M35" s="8">
        <v>2.12E-2</v>
      </c>
      <c r="N35" s="8">
        <v>1.3899999999999999E-2</v>
      </c>
    </row>
    <row r="36" spans="2:14">
      <c r="B36" s="6" t="s">
        <v>361</v>
      </c>
      <c r="C36" s="17">
        <v>1150523</v>
      </c>
      <c r="D36" s="18" t="s">
        <v>124</v>
      </c>
      <c r="E36" s="18">
        <v>511776783</v>
      </c>
      <c r="F36" s="6" t="s">
        <v>360</v>
      </c>
      <c r="G36" s="6" t="s">
        <v>96</v>
      </c>
      <c r="H36" s="7">
        <v>54202</v>
      </c>
      <c r="I36" s="7">
        <v>367.81</v>
      </c>
      <c r="J36" s="7">
        <v>0</v>
      </c>
      <c r="K36" s="7">
        <v>199.36</v>
      </c>
      <c r="L36" s="8">
        <v>2.0000000000000001E-4</v>
      </c>
      <c r="M36" s="8">
        <v>1.4200000000000001E-2</v>
      </c>
      <c r="N36" s="8">
        <v>9.2999999999999992E-3</v>
      </c>
    </row>
    <row r="37" spans="2:14">
      <c r="B37" s="6" t="s">
        <v>362</v>
      </c>
      <c r="C37" s="17">
        <v>1150671</v>
      </c>
      <c r="D37" s="18" t="s">
        <v>124</v>
      </c>
      <c r="E37" s="18">
        <v>511776783</v>
      </c>
      <c r="F37" s="6" t="s">
        <v>360</v>
      </c>
      <c r="G37" s="6" t="s">
        <v>96</v>
      </c>
      <c r="H37" s="7">
        <v>54885</v>
      </c>
      <c r="I37" s="7">
        <v>365.95</v>
      </c>
      <c r="J37" s="7">
        <v>0</v>
      </c>
      <c r="K37" s="7">
        <v>200.85</v>
      </c>
      <c r="L37" s="8">
        <v>5.9999999999999995E-4</v>
      </c>
      <c r="M37" s="8">
        <v>1.43E-2</v>
      </c>
      <c r="N37" s="8">
        <v>9.4000000000000004E-3</v>
      </c>
    </row>
    <row r="38" spans="2:14">
      <c r="B38" s="6" t="s">
        <v>363</v>
      </c>
      <c r="C38" s="17">
        <v>1146414</v>
      </c>
      <c r="D38" s="18" t="s">
        <v>124</v>
      </c>
      <c r="E38" s="18">
        <v>510938608</v>
      </c>
      <c r="F38" s="6" t="s">
        <v>360</v>
      </c>
      <c r="G38" s="6" t="s">
        <v>96</v>
      </c>
      <c r="H38" s="7">
        <v>5317</v>
      </c>
      <c r="I38" s="7">
        <v>3669.22</v>
      </c>
      <c r="J38" s="7">
        <v>0</v>
      </c>
      <c r="K38" s="7">
        <v>195.09</v>
      </c>
      <c r="L38" s="8">
        <v>1E-4</v>
      </c>
      <c r="M38" s="8">
        <v>1.3899999999999999E-2</v>
      </c>
      <c r="N38" s="8">
        <v>9.1000000000000004E-3</v>
      </c>
    </row>
    <row r="39" spans="2:14">
      <c r="B39" s="6" t="s">
        <v>364</v>
      </c>
      <c r="C39" s="17">
        <v>1146950</v>
      </c>
      <c r="D39" s="18" t="s">
        <v>124</v>
      </c>
      <c r="E39" s="18">
        <v>510938608</v>
      </c>
      <c r="F39" s="6" t="s">
        <v>360</v>
      </c>
      <c r="G39" s="6" t="s">
        <v>96</v>
      </c>
      <c r="H39" s="7">
        <v>5628.51</v>
      </c>
      <c r="I39" s="7">
        <v>3694.17</v>
      </c>
      <c r="J39" s="7">
        <v>0</v>
      </c>
      <c r="K39" s="7">
        <v>207.93</v>
      </c>
      <c r="L39" s="8">
        <v>2.0000000000000001E-4</v>
      </c>
      <c r="M39" s="8">
        <v>1.4800000000000001E-2</v>
      </c>
      <c r="N39" s="8">
        <v>9.7000000000000003E-3</v>
      </c>
    </row>
    <row r="40" spans="2:14">
      <c r="B40" s="13" t="s">
        <v>365</v>
      </c>
      <c r="C40" s="14"/>
      <c r="D40" s="21"/>
      <c r="E40" s="13"/>
      <c r="F40" s="13"/>
      <c r="G40" s="13"/>
      <c r="H40" s="15">
        <v>16276</v>
      </c>
      <c r="K40" s="15">
        <v>389.48</v>
      </c>
      <c r="M40" s="16">
        <v>2.7699999999999999E-2</v>
      </c>
      <c r="N40" s="16">
        <v>1.8200000000000001E-2</v>
      </c>
    </row>
    <row r="41" spans="2:14">
      <c r="B41" s="6" t="s">
        <v>366</v>
      </c>
      <c r="C41" s="17">
        <v>1147164</v>
      </c>
      <c r="D41" s="18" t="s">
        <v>124</v>
      </c>
      <c r="E41" s="18">
        <v>510938608</v>
      </c>
      <c r="F41" s="6" t="s">
        <v>360</v>
      </c>
      <c r="G41" s="6" t="s">
        <v>96</v>
      </c>
      <c r="H41" s="7">
        <v>16276</v>
      </c>
      <c r="I41" s="7">
        <v>2393</v>
      </c>
      <c r="J41" s="7">
        <v>0</v>
      </c>
      <c r="K41" s="7">
        <v>389.48</v>
      </c>
      <c r="L41" s="8">
        <v>8.0000000000000004E-4</v>
      </c>
      <c r="M41" s="8">
        <v>2.7699999999999999E-2</v>
      </c>
      <c r="N41" s="8">
        <v>1.8200000000000001E-2</v>
      </c>
    </row>
    <row r="42" spans="2:14">
      <c r="B42" s="13" t="s">
        <v>367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368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3" t="s">
        <v>104</v>
      </c>
      <c r="C44" s="12"/>
      <c r="D44" s="20"/>
      <c r="E44" s="3"/>
      <c r="F44" s="3"/>
      <c r="G44" s="3"/>
      <c r="H44" s="9">
        <v>19134</v>
      </c>
      <c r="K44" s="9">
        <v>4874.4799999999996</v>
      </c>
      <c r="M44" s="10">
        <v>0.34710000000000002</v>
      </c>
      <c r="N44" s="10">
        <v>0.22739999999999999</v>
      </c>
    </row>
    <row r="45" spans="2:14">
      <c r="B45" s="13" t="s">
        <v>369</v>
      </c>
      <c r="C45" s="14"/>
      <c r="D45" s="21"/>
      <c r="E45" s="13"/>
      <c r="F45" s="13"/>
      <c r="G45" s="13"/>
      <c r="H45" s="15">
        <v>19134</v>
      </c>
      <c r="K45" s="15">
        <v>4874.4799999999996</v>
      </c>
      <c r="M45" s="16">
        <v>0.34710000000000002</v>
      </c>
      <c r="N45" s="16">
        <v>0.22739999999999999</v>
      </c>
    </row>
    <row r="46" spans="2:14">
      <c r="B46" s="6" t="s">
        <v>370</v>
      </c>
      <c r="C46" s="17" t="s">
        <v>371</v>
      </c>
      <c r="D46" s="18" t="s">
        <v>309</v>
      </c>
      <c r="E46" s="6"/>
      <c r="F46" s="6" t="s">
        <v>338</v>
      </c>
      <c r="G46" s="6" t="s">
        <v>44</v>
      </c>
      <c r="H46" s="7">
        <v>325</v>
      </c>
      <c r="I46" s="7">
        <v>6073</v>
      </c>
      <c r="J46" s="7">
        <v>0</v>
      </c>
      <c r="K46" s="7">
        <v>75.97</v>
      </c>
      <c r="L46" s="8">
        <v>7.4699999999999996E-6</v>
      </c>
      <c r="M46" s="8">
        <v>5.4000000000000003E-3</v>
      </c>
      <c r="N46" s="8">
        <v>3.5000000000000001E-3</v>
      </c>
    </row>
    <row r="47" spans="2:14">
      <c r="B47" s="6" t="s">
        <v>372</v>
      </c>
      <c r="C47" s="17" t="s">
        <v>373</v>
      </c>
      <c r="D47" s="18" t="s">
        <v>309</v>
      </c>
      <c r="E47" s="6"/>
      <c r="F47" s="6" t="s">
        <v>338</v>
      </c>
      <c r="G47" s="6" t="s">
        <v>49</v>
      </c>
      <c r="H47" s="7">
        <v>105</v>
      </c>
      <c r="I47" s="7">
        <v>9554</v>
      </c>
      <c r="J47" s="7">
        <v>0</v>
      </c>
      <c r="K47" s="7">
        <v>40.700000000000003</v>
      </c>
      <c r="L47" s="8">
        <v>2.3260000000000001E-5</v>
      </c>
      <c r="M47" s="8">
        <v>2.8999999999999998E-3</v>
      </c>
      <c r="N47" s="8">
        <v>1.9E-3</v>
      </c>
    </row>
    <row r="48" spans="2:14">
      <c r="B48" s="6" t="s">
        <v>374</v>
      </c>
      <c r="C48" s="17" t="s">
        <v>375</v>
      </c>
      <c r="D48" s="18" t="s">
        <v>309</v>
      </c>
      <c r="E48" s="6"/>
      <c r="F48" s="6" t="s">
        <v>338</v>
      </c>
      <c r="G48" s="6" t="s">
        <v>49</v>
      </c>
      <c r="H48" s="7">
        <v>40</v>
      </c>
      <c r="I48" s="7">
        <v>26894.46</v>
      </c>
      <c r="J48" s="7">
        <v>0</v>
      </c>
      <c r="K48" s="7">
        <v>43.65</v>
      </c>
      <c r="L48" s="8">
        <v>1.7900000000000001E-5</v>
      </c>
      <c r="M48" s="8">
        <v>3.0999999999999999E-3</v>
      </c>
      <c r="N48" s="8">
        <v>2E-3</v>
      </c>
    </row>
    <row r="49" spans="2:14">
      <c r="B49" s="6" t="s">
        <v>376</v>
      </c>
      <c r="C49" s="17" t="s">
        <v>377</v>
      </c>
      <c r="D49" s="18" t="s">
        <v>309</v>
      </c>
      <c r="E49" s="6"/>
      <c r="F49" s="6" t="s">
        <v>338</v>
      </c>
      <c r="G49" s="6" t="s">
        <v>44</v>
      </c>
      <c r="H49" s="7">
        <v>23</v>
      </c>
      <c r="I49" s="7">
        <v>44652.46</v>
      </c>
      <c r="J49" s="7">
        <v>0</v>
      </c>
      <c r="K49" s="7">
        <v>39.53</v>
      </c>
      <c r="L49" s="8">
        <v>4.0000000000000002E-4</v>
      </c>
      <c r="M49" s="8">
        <v>2.8E-3</v>
      </c>
      <c r="N49" s="8">
        <v>1.8E-3</v>
      </c>
    </row>
    <row r="50" spans="2:14">
      <c r="B50" s="6" t="s">
        <v>378</v>
      </c>
      <c r="C50" s="17" t="s">
        <v>379</v>
      </c>
      <c r="D50" s="18" t="s">
        <v>313</v>
      </c>
      <c r="E50" s="6"/>
      <c r="F50" s="6" t="s">
        <v>338</v>
      </c>
      <c r="G50" s="6" t="s">
        <v>44</v>
      </c>
      <c r="H50" s="7">
        <v>888</v>
      </c>
      <c r="I50" s="7">
        <v>6594</v>
      </c>
      <c r="J50" s="7">
        <v>0</v>
      </c>
      <c r="K50" s="7">
        <v>225.38</v>
      </c>
      <c r="L50" s="8">
        <v>1.5270000000000001E-5</v>
      </c>
      <c r="M50" s="8">
        <v>1.6E-2</v>
      </c>
      <c r="N50" s="8">
        <v>1.0500000000000001E-2</v>
      </c>
    </row>
    <row r="51" spans="2:14">
      <c r="B51" s="6" t="s">
        <v>380</v>
      </c>
      <c r="C51" s="17" t="s">
        <v>381</v>
      </c>
      <c r="D51" s="18" t="s">
        <v>313</v>
      </c>
      <c r="E51" s="6"/>
      <c r="F51" s="6" t="s">
        <v>338</v>
      </c>
      <c r="G51" s="6" t="s">
        <v>44</v>
      </c>
      <c r="H51" s="7">
        <v>535</v>
      </c>
      <c r="I51" s="7">
        <v>6901</v>
      </c>
      <c r="J51" s="7">
        <v>0</v>
      </c>
      <c r="K51" s="7">
        <v>142.11000000000001</v>
      </c>
      <c r="L51" s="8">
        <v>3.23E-6</v>
      </c>
      <c r="M51" s="8">
        <v>1.01E-2</v>
      </c>
      <c r="N51" s="8">
        <v>6.6E-3</v>
      </c>
    </row>
    <row r="52" spans="2:14">
      <c r="B52" s="6" t="s">
        <v>382</v>
      </c>
      <c r="C52" s="17" t="s">
        <v>383</v>
      </c>
      <c r="D52" s="18" t="s">
        <v>304</v>
      </c>
      <c r="E52" s="6"/>
      <c r="F52" s="6" t="s">
        <v>338</v>
      </c>
      <c r="G52" s="6" t="s">
        <v>44</v>
      </c>
      <c r="H52" s="7">
        <v>606</v>
      </c>
      <c r="I52" s="7">
        <v>2020</v>
      </c>
      <c r="J52" s="7">
        <v>0</v>
      </c>
      <c r="K52" s="7">
        <v>47.12</v>
      </c>
      <c r="L52" s="8">
        <v>4.0000000000000002E-4</v>
      </c>
      <c r="M52" s="8">
        <v>3.3999999999999998E-3</v>
      </c>
      <c r="N52" s="8">
        <v>2.2000000000000001E-3</v>
      </c>
    </row>
    <row r="53" spans="2:14">
      <c r="B53" s="6" t="s">
        <v>384</v>
      </c>
      <c r="C53" s="17" t="s">
        <v>385</v>
      </c>
      <c r="D53" s="18" t="s">
        <v>313</v>
      </c>
      <c r="E53" s="6"/>
      <c r="F53" s="6" t="s">
        <v>338</v>
      </c>
      <c r="G53" s="6" t="s">
        <v>44</v>
      </c>
      <c r="H53" s="7">
        <v>1034</v>
      </c>
      <c r="I53" s="7">
        <v>3779</v>
      </c>
      <c r="J53" s="7">
        <v>1.1100000000000001</v>
      </c>
      <c r="K53" s="7">
        <v>151.5</v>
      </c>
      <c r="L53" s="8">
        <v>3.3139999999999998E-5</v>
      </c>
      <c r="M53" s="8">
        <v>1.0800000000000001E-2</v>
      </c>
      <c r="N53" s="8">
        <v>7.1000000000000004E-3</v>
      </c>
    </row>
    <row r="54" spans="2:14">
      <c r="B54" s="6" t="s">
        <v>386</v>
      </c>
      <c r="C54" s="17" t="s">
        <v>387</v>
      </c>
      <c r="D54" s="18" t="s">
        <v>313</v>
      </c>
      <c r="E54" s="6"/>
      <c r="F54" s="6" t="s">
        <v>338</v>
      </c>
      <c r="G54" s="6" t="s">
        <v>44</v>
      </c>
      <c r="H54" s="7">
        <v>120</v>
      </c>
      <c r="I54" s="7">
        <v>14467</v>
      </c>
      <c r="J54" s="7">
        <v>0.01</v>
      </c>
      <c r="K54" s="7">
        <v>66.83</v>
      </c>
      <c r="L54" s="8">
        <v>3.7799999999999998E-6</v>
      </c>
      <c r="M54" s="8">
        <v>4.7999999999999996E-3</v>
      </c>
      <c r="N54" s="8">
        <v>3.0999999999999999E-3</v>
      </c>
    </row>
    <row r="55" spans="2:14">
      <c r="B55" s="6" t="s">
        <v>388</v>
      </c>
      <c r="C55" s="17" t="s">
        <v>389</v>
      </c>
      <c r="D55" s="18" t="s">
        <v>313</v>
      </c>
      <c r="E55" s="6"/>
      <c r="F55" s="6" t="s">
        <v>338</v>
      </c>
      <c r="G55" s="6" t="s">
        <v>44</v>
      </c>
      <c r="H55" s="7">
        <v>530</v>
      </c>
      <c r="I55" s="7">
        <v>3348</v>
      </c>
      <c r="J55" s="7">
        <v>0</v>
      </c>
      <c r="K55" s="7">
        <v>68.3</v>
      </c>
      <c r="L55" s="8">
        <v>7.0999999999999998E-7</v>
      </c>
      <c r="M55" s="8">
        <v>4.8999999999999998E-3</v>
      </c>
      <c r="N55" s="8">
        <v>3.2000000000000002E-3</v>
      </c>
    </row>
    <row r="56" spans="2:14">
      <c r="B56" s="6" t="s">
        <v>390</v>
      </c>
      <c r="C56" s="17" t="s">
        <v>391</v>
      </c>
      <c r="D56" s="18" t="s">
        <v>313</v>
      </c>
      <c r="E56" s="6"/>
      <c r="F56" s="6" t="s">
        <v>338</v>
      </c>
      <c r="G56" s="6" t="s">
        <v>44</v>
      </c>
      <c r="H56" s="7">
        <v>805</v>
      </c>
      <c r="I56" s="7">
        <v>6299</v>
      </c>
      <c r="J56" s="7">
        <v>0.75</v>
      </c>
      <c r="K56" s="7">
        <v>195.92</v>
      </c>
      <c r="L56" s="8">
        <v>1E-4</v>
      </c>
      <c r="M56" s="8">
        <v>1.3899999999999999E-2</v>
      </c>
      <c r="N56" s="8">
        <v>9.1000000000000004E-3</v>
      </c>
    </row>
    <row r="57" spans="2:14">
      <c r="B57" s="6" t="s">
        <v>392</v>
      </c>
      <c r="C57" s="17" t="s">
        <v>393</v>
      </c>
      <c r="D57" s="18" t="s">
        <v>304</v>
      </c>
      <c r="E57" s="6"/>
      <c r="F57" s="6" t="s">
        <v>338</v>
      </c>
      <c r="G57" s="6" t="s">
        <v>44</v>
      </c>
      <c r="H57" s="7">
        <v>463</v>
      </c>
      <c r="I57" s="7">
        <v>4534</v>
      </c>
      <c r="J57" s="7">
        <v>0.01</v>
      </c>
      <c r="K57" s="7">
        <v>80.81</v>
      </c>
      <c r="L57" s="8">
        <v>1.0720000000000001E-5</v>
      </c>
      <c r="M57" s="8">
        <v>5.7999999999999996E-3</v>
      </c>
      <c r="N57" s="8">
        <v>3.8E-3</v>
      </c>
    </row>
    <row r="58" spans="2:14">
      <c r="B58" s="6" t="s">
        <v>394</v>
      </c>
      <c r="C58" s="17" t="s">
        <v>395</v>
      </c>
      <c r="D58" s="18" t="s">
        <v>313</v>
      </c>
      <c r="E58" s="6"/>
      <c r="F58" s="6" t="s">
        <v>338</v>
      </c>
      <c r="G58" s="6" t="s">
        <v>44</v>
      </c>
      <c r="H58" s="7">
        <v>604</v>
      </c>
      <c r="I58" s="7">
        <v>12972</v>
      </c>
      <c r="J58" s="7">
        <v>0</v>
      </c>
      <c r="K58" s="7">
        <v>301.57</v>
      </c>
      <c r="L58" s="8">
        <v>3.0800000000000002E-6</v>
      </c>
      <c r="M58" s="8">
        <v>2.1499999999999998E-2</v>
      </c>
      <c r="N58" s="8">
        <v>1.41E-2</v>
      </c>
    </row>
    <row r="59" spans="2:14">
      <c r="B59" s="6" t="s">
        <v>396</v>
      </c>
      <c r="C59" s="17" t="s">
        <v>397</v>
      </c>
      <c r="D59" s="18" t="s">
        <v>398</v>
      </c>
      <c r="E59" s="6"/>
      <c r="F59" s="6" t="s">
        <v>338</v>
      </c>
      <c r="G59" s="6" t="s">
        <v>44</v>
      </c>
      <c r="H59" s="7">
        <v>235</v>
      </c>
      <c r="I59" s="7">
        <v>5428</v>
      </c>
      <c r="J59" s="7">
        <v>0</v>
      </c>
      <c r="K59" s="7">
        <v>49.1</v>
      </c>
      <c r="L59" s="8">
        <v>1E-4</v>
      </c>
      <c r="M59" s="8">
        <v>3.5000000000000001E-3</v>
      </c>
      <c r="N59" s="8">
        <v>2.3E-3</v>
      </c>
    </row>
    <row r="60" spans="2:14">
      <c r="B60" s="6" t="s">
        <v>399</v>
      </c>
      <c r="C60" s="17" t="s">
        <v>400</v>
      </c>
      <c r="D60" s="18" t="s">
        <v>398</v>
      </c>
      <c r="E60" s="6"/>
      <c r="F60" s="6" t="s">
        <v>338</v>
      </c>
      <c r="G60" s="6" t="s">
        <v>44</v>
      </c>
      <c r="H60" s="7">
        <v>20</v>
      </c>
      <c r="I60" s="7">
        <v>54932.5</v>
      </c>
      <c r="J60" s="7">
        <v>0</v>
      </c>
      <c r="K60" s="7">
        <v>42.29</v>
      </c>
      <c r="L60" s="8">
        <v>1E-4</v>
      </c>
      <c r="M60" s="8">
        <v>3.0000000000000001E-3</v>
      </c>
      <c r="N60" s="8">
        <v>2E-3</v>
      </c>
    </row>
    <row r="61" spans="2:14">
      <c r="B61" s="6" t="s">
        <v>401</v>
      </c>
      <c r="C61" s="17" t="s">
        <v>402</v>
      </c>
      <c r="D61" s="18" t="s">
        <v>313</v>
      </c>
      <c r="E61" s="6"/>
      <c r="F61" s="6" t="s">
        <v>338</v>
      </c>
      <c r="G61" s="6" t="s">
        <v>44</v>
      </c>
      <c r="H61" s="7">
        <v>423</v>
      </c>
      <c r="I61" s="7">
        <v>4276.05</v>
      </c>
      <c r="J61" s="7">
        <v>0</v>
      </c>
      <c r="K61" s="7">
        <v>69.62</v>
      </c>
      <c r="L61" s="8">
        <v>1E-4</v>
      </c>
      <c r="M61" s="8">
        <v>5.0000000000000001E-3</v>
      </c>
      <c r="N61" s="8">
        <v>3.2000000000000002E-3</v>
      </c>
    </row>
    <row r="62" spans="2:14">
      <c r="B62" s="6" t="s">
        <v>403</v>
      </c>
      <c r="C62" s="17" t="s">
        <v>404</v>
      </c>
      <c r="D62" s="18" t="s">
        <v>405</v>
      </c>
      <c r="E62" s="6"/>
      <c r="F62" s="6" t="s">
        <v>338</v>
      </c>
      <c r="G62" s="6" t="s">
        <v>49</v>
      </c>
      <c r="H62" s="7">
        <v>146</v>
      </c>
      <c r="I62" s="7">
        <v>12836</v>
      </c>
      <c r="J62" s="7">
        <v>0</v>
      </c>
      <c r="K62" s="7">
        <v>76.040000000000006</v>
      </c>
      <c r="L62" s="8">
        <v>2.7300000000000001E-6</v>
      </c>
      <c r="M62" s="8">
        <v>5.4000000000000003E-3</v>
      </c>
      <c r="N62" s="8">
        <v>3.5000000000000001E-3</v>
      </c>
    </row>
    <row r="63" spans="2:14">
      <c r="B63" s="6" t="s">
        <v>406</v>
      </c>
      <c r="C63" s="17" t="s">
        <v>407</v>
      </c>
      <c r="D63" s="18" t="s">
        <v>313</v>
      </c>
      <c r="E63" s="6"/>
      <c r="F63" s="6" t="s">
        <v>338</v>
      </c>
      <c r="G63" s="6" t="s">
        <v>44</v>
      </c>
      <c r="H63" s="7">
        <v>318</v>
      </c>
      <c r="I63" s="7">
        <v>6567</v>
      </c>
      <c r="J63" s="7">
        <v>0.63</v>
      </c>
      <c r="K63" s="7">
        <v>81</v>
      </c>
      <c r="L63" s="8">
        <v>3.786E-5</v>
      </c>
      <c r="M63" s="8">
        <v>5.7999999999999996E-3</v>
      </c>
      <c r="N63" s="8">
        <v>3.8E-3</v>
      </c>
    </row>
    <row r="64" spans="2:14">
      <c r="B64" s="6" t="s">
        <v>408</v>
      </c>
      <c r="C64" s="17" t="s">
        <v>409</v>
      </c>
      <c r="D64" s="18" t="s">
        <v>313</v>
      </c>
      <c r="E64" s="6"/>
      <c r="F64" s="6" t="s">
        <v>338</v>
      </c>
      <c r="G64" s="6" t="s">
        <v>44</v>
      </c>
      <c r="H64" s="7">
        <v>511</v>
      </c>
      <c r="I64" s="7">
        <v>10192</v>
      </c>
      <c r="J64" s="7">
        <v>0</v>
      </c>
      <c r="K64" s="7">
        <v>200.46</v>
      </c>
      <c r="L64" s="8">
        <v>3.7100000000000001E-6</v>
      </c>
      <c r="M64" s="8">
        <v>1.43E-2</v>
      </c>
      <c r="N64" s="8">
        <v>9.4000000000000004E-3</v>
      </c>
    </row>
    <row r="65" spans="2:14">
      <c r="B65" s="6" t="s">
        <v>410</v>
      </c>
      <c r="C65" s="17" t="s">
        <v>411</v>
      </c>
      <c r="D65" s="18" t="s">
        <v>313</v>
      </c>
      <c r="E65" s="6"/>
      <c r="F65" s="6" t="s">
        <v>338</v>
      </c>
      <c r="G65" s="6" t="s">
        <v>44</v>
      </c>
      <c r="H65" s="7">
        <v>660</v>
      </c>
      <c r="I65" s="7">
        <v>2758</v>
      </c>
      <c r="J65" s="7">
        <v>0</v>
      </c>
      <c r="K65" s="7">
        <v>70.06</v>
      </c>
      <c r="L65" s="8">
        <v>2.0000000000000001E-4</v>
      </c>
      <c r="M65" s="8">
        <v>5.0000000000000001E-3</v>
      </c>
      <c r="N65" s="8">
        <v>3.3E-3</v>
      </c>
    </row>
    <row r="66" spans="2:14">
      <c r="B66" s="6" t="s">
        <v>412</v>
      </c>
      <c r="C66" s="17" t="s">
        <v>413</v>
      </c>
      <c r="D66" s="18" t="s">
        <v>313</v>
      </c>
      <c r="E66" s="6"/>
      <c r="F66" s="6" t="s">
        <v>338</v>
      </c>
      <c r="G66" s="6" t="s">
        <v>44</v>
      </c>
      <c r="H66" s="7">
        <v>400</v>
      </c>
      <c r="I66" s="7">
        <v>2261</v>
      </c>
      <c r="J66" s="7">
        <v>0</v>
      </c>
      <c r="K66" s="7">
        <v>34.81</v>
      </c>
      <c r="L66" s="8">
        <v>3.3899999999999997E-5</v>
      </c>
      <c r="M66" s="8">
        <v>2.5000000000000001E-3</v>
      </c>
      <c r="N66" s="8">
        <v>1.6000000000000001E-3</v>
      </c>
    </row>
    <row r="67" spans="2:14">
      <c r="B67" s="6" t="s">
        <v>414</v>
      </c>
      <c r="C67" s="17" t="s">
        <v>415</v>
      </c>
      <c r="D67" s="18" t="s">
        <v>313</v>
      </c>
      <c r="E67" s="6"/>
      <c r="F67" s="6" t="s">
        <v>338</v>
      </c>
      <c r="G67" s="6" t="s">
        <v>44</v>
      </c>
      <c r="H67" s="7">
        <v>311</v>
      </c>
      <c r="I67" s="7">
        <v>3395</v>
      </c>
      <c r="J67" s="7">
        <v>0</v>
      </c>
      <c r="K67" s="7">
        <v>40.64</v>
      </c>
      <c r="L67" s="8">
        <v>3.1599999999999998E-6</v>
      </c>
      <c r="M67" s="8">
        <v>2.8999999999999998E-3</v>
      </c>
      <c r="N67" s="8">
        <v>1.9E-3</v>
      </c>
    </row>
    <row r="68" spans="2:14">
      <c r="B68" s="6" t="s">
        <v>416</v>
      </c>
      <c r="C68" s="17" t="s">
        <v>417</v>
      </c>
      <c r="D68" s="18" t="s">
        <v>313</v>
      </c>
      <c r="E68" s="6"/>
      <c r="F68" s="6" t="s">
        <v>338</v>
      </c>
      <c r="G68" s="6" t="s">
        <v>44</v>
      </c>
      <c r="H68" s="7">
        <v>85</v>
      </c>
      <c r="I68" s="7">
        <v>33662</v>
      </c>
      <c r="J68" s="7">
        <v>0.23</v>
      </c>
      <c r="K68" s="7">
        <v>110.36</v>
      </c>
      <c r="L68" s="8">
        <v>1.2100000000000001E-6</v>
      </c>
      <c r="M68" s="8">
        <v>7.9000000000000008E-3</v>
      </c>
      <c r="N68" s="8">
        <v>5.1000000000000004E-3</v>
      </c>
    </row>
    <row r="69" spans="2:14">
      <c r="B69" s="6" t="s">
        <v>418</v>
      </c>
      <c r="C69" s="17" t="s">
        <v>419</v>
      </c>
      <c r="D69" s="18" t="s">
        <v>313</v>
      </c>
      <c r="E69" s="6"/>
      <c r="F69" s="6" t="s">
        <v>338</v>
      </c>
      <c r="G69" s="6" t="s">
        <v>44</v>
      </c>
      <c r="H69" s="7">
        <v>185</v>
      </c>
      <c r="I69" s="7">
        <v>42852</v>
      </c>
      <c r="J69" s="7">
        <v>0.85</v>
      </c>
      <c r="K69" s="7">
        <v>305.98</v>
      </c>
      <c r="L69" s="8">
        <v>2.1E-7</v>
      </c>
      <c r="M69" s="8">
        <v>2.18E-2</v>
      </c>
      <c r="N69" s="8">
        <v>1.43E-2</v>
      </c>
    </row>
    <row r="70" spans="2:14">
      <c r="B70" s="6" t="s">
        <v>420</v>
      </c>
      <c r="C70" s="17" t="s">
        <v>421</v>
      </c>
      <c r="D70" s="18" t="s">
        <v>313</v>
      </c>
      <c r="E70" s="6"/>
      <c r="F70" s="6" t="s">
        <v>338</v>
      </c>
      <c r="G70" s="6" t="s">
        <v>44</v>
      </c>
      <c r="H70" s="7">
        <v>173</v>
      </c>
      <c r="I70" s="7">
        <v>7095</v>
      </c>
      <c r="J70" s="7">
        <v>0</v>
      </c>
      <c r="K70" s="7">
        <v>47.24</v>
      </c>
      <c r="L70" s="8">
        <v>1.454E-5</v>
      </c>
      <c r="M70" s="8">
        <v>3.3999999999999998E-3</v>
      </c>
      <c r="N70" s="8">
        <v>2.2000000000000001E-3</v>
      </c>
    </row>
    <row r="71" spans="2:14">
      <c r="B71" s="6" t="s">
        <v>422</v>
      </c>
      <c r="C71" s="17" t="s">
        <v>423</v>
      </c>
      <c r="D71" s="18" t="s">
        <v>313</v>
      </c>
      <c r="E71" s="6"/>
      <c r="F71" s="6" t="s">
        <v>338</v>
      </c>
      <c r="G71" s="6" t="s">
        <v>44</v>
      </c>
      <c r="H71" s="7">
        <v>1206</v>
      </c>
      <c r="I71" s="7">
        <v>4305</v>
      </c>
      <c r="J71" s="7">
        <v>0</v>
      </c>
      <c r="K71" s="7">
        <v>199.83</v>
      </c>
      <c r="L71" s="8">
        <v>2.9999999999999997E-4</v>
      </c>
      <c r="M71" s="8">
        <v>1.4200000000000001E-2</v>
      </c>
      <c r="N71" s="8">
        <v>9.2999999999999992E-3</v>
      </c>
    </row>
    <row r="72" spans="2:14">
      <c r="B72" s="6" t="s">
        <v>424</v>
      </c>
      <c r="C72" s="17" t="s">
        <v>425</v>
      </c>
      <c r="D72" s="18" t="s">
        <v>313</v>
      </c>
      <c r="E72" s="6"/>
      <c r="F72" s="6" t="s">
        <v>338</v>
      </c>
      <c r="G72" s="6" t="s">
        <v>44</v>
      </c>
      <c r="H72" s="7">
        <v>250</v>
      </c>
      <c r="I72" s="7">
        <v>16337</v>
      </c>
      <c r="J72" s="7">
        <v>0</v>
      </c>
      <c r="K72" s="7">
        <v>157.19999999999999</v>
      </c>
      <c r="L72" s="8">
        <v>8.0999999999999997E-7</v>
      </c>
      <c r="M72" s="8">
        <v>1.12E-2</v>
      </c>
      <c r="N72" s="8">
        <v>7.3000000000000001E-3</v>
      </c>
    </row>
    <row r="73" spans="2:14">
      <c r="B73" s="6" t="s">
        <v>426</v>
      </c>
      <c r="C73" s="17" t="s">
        <v>427</v>
      </c>
      <c r="D73" s="18" t="s">
        <v>313</v>
      </c>
      <c r="E73" s="6"/>
      <c r="F73" s="6" t="s">
        <v>338</v>
      </c>
      <c r="G73" s="6" t="s">
        <v>44</v>
      </c>
      <c r="H73" s="7">
        <v>1052</v>
      </c>
      <c r="I73" s="7">
        <v>5785</v>
      </c>
      <c r="J73" s="7">
        <v>0</v>
      </c>
      <c r="K73" s="7">
        <v>234.24</v>
      </c>
      <c r="L73" s="8">
        <v>4.4399999999999998E-6</v>
      </c>
      <c r="M73" s="8">
        <v>1.67E-2</v>
      </c>
      <c r="N73" s="8">
        <v>1.09E-2</v>
      </c>
    </row>
    <row r="74" spans="2:14">
      <c r="B74" s="6" t="s">
        <v>428</v>
      </c>
      <c r="C74" s="17" t="s">
        <v>429</v>
      </c>
      <c r="D74" s="18" t="s">
        <v>313</v>
      </c>
      <c r="E74" s="6"/>
      <c r="F74" s="6" t="s">
        <v>338</v>
      </c>
      <c r="G74" s="6" t="s">
        <v>44</v>
      </c>
      <c r="H74" s="7">
        <v>47</v>
      </c>
      <c r="I74" s="7">
        <v>39364</v>
      </c>
      <c r="J74" s="7">
        <v>0</v>
      </c>
      <c r="K74" s="7">
        <v>71.209999999999994</v>
      </c>
      <c r="L74" s="8">
        <v>2.2999999999999999E-7</v>
      </c>
      <c r="M74" s="8">
        <v>5.1000000000000004E-3</v>
      </c>
      <c r="N74" s="8">
        <v>3.3E-3</v>
      </c>
    </row>
    <row r="75" spans="2:14">
      <c r="B75" s="6" t="s">
        <v>430</v>
      </c>
      <c r="C75" s="17" t="s">
        <v>431</v>
      </c>
      <c r="D75" s="18" t="s">
        <v>313</v>
      </c>
      <c r="E75" s="6"/>
      <c r="F75" s="6" t="s">
        <v>338</v>
      </c>
      <c r="G75" s="6" t="s">
        <v>44</v>
      </c>
      <c r="H75" s="7">
        <v>496</v>
      </c>
      <c r="I75" s="7">
        <v>3925</v>
      </c>
      <c r="J75" s="7">
        <v>0</v>
      </c>
      <c r="K75" s="7">
        <v>74.930000000000007</v>
      </c>
      <c r="L75" s="8">
        <v>1.44E-6</v>
      </c>
      <c r="M75" s="8">
        <v>5.3E-3</v>
      </c>
      <c r="N75" s="8">
        <v>3.5000000000000001E-3</v>
      </c>
    </row>
    <row r="76" spans="2:14">
      <c r="B76" s="6" t="s">
        <v>432</v>
      </c>
      <c r="C76" s="17" t="s">
        <v>433</v>
      </c>
      <c r="D76" s="18" t="s">
        <v>313</v>
      </c>
      <c r="E76" s="6"/>
      <c r="F76" s="6" t="s">
        <v>338</v>
      </c>
      <c r="G76" s="6" t="s">
        <v>44</v>
      </c>
      <c r="H76" s="7">
        <v>1316</v>
      </c>
      <c r="I76" s="7">
        <v>3675</v>
      </c>
      <c r="J76" s="7">
        <v>0</v>
      </c>
      <c r="K76" s="7">
        <v>186.15</v>
      </c>
      <c r="L76" s="8">
        <v>1.502E-5</v>
      </c>
      <c r="M76" s="8">
        <v>1.3299999999999999E-2</v>
      </c>
      <c r="N76" s="8">
        <v>8.6999999999999994E-3</v>
      </c>
    </row>
    <row r="77" spans="2:14">
      <c r="B77" s="6" t="s">
        <v>434</v>
      </c>
      <c r="C77" s="17" t="s">
        <v>435</v>
      </c>
      <c r="D77" s="18" t="s">
        <v>313</v>
      </c>
      <c r="E77" s="6"/>
      <c r="F77" s="6" t="s">
        <v>338</v>
      </c>
      <c r="G77" s="6" t="s">
        <v>44</v>
      </c>
      <c r="H77" s="7">
        <v>1295</v>
      </c>
      <c r="I77" s="7">
        <v>8988</v>
      </c>
      <c r="J77" s="7">
        <v>0</v>
      </c>
      <c r="K77" s="7">
        <v>448</v>
      </c>
      <c r="L77" s="8">
        <v>4.1500000000000001E-6</v>
      </c>
      <c r="M77" s="8">
        <v>3.1899999999999998E-2</v>
      </c>
      <c r="N77" s="8">
        <v>2.0899999999999998E-2</v>
      </c>
    </row>
    <row r="78" spans="2:14">
      <c r="B78" s="6" t="s">
        <v>436</v>
      </c>
      <c r="C78" s="17" t="s">
        <v>437</v>
      </c>
      <c r="D78" s="18" t="s">
        <v>304</v>
      </c>
      <c r="E78" s="6"/>
      <c r="F78" s="6" t="s">
        <v>338</v>
      </c>
      <c r="G78" s="6" t="s">
        <v>44</v>
      </c>
      <c r="H78" s="7">
        <v>235</v>
      </c>
      <c r="I78" s="7">
        <v>6364</v>
      </c>
      <c r="J78" s="7">
        <v>0</v>
      </c>
      <c r="K78" s="7">
        <v>57.56</v>
      </c>
      <c r="L78" s="8">
        <v>4.7999999999999998E-6</v>
      </c>
      <c r="M78" s="8">
        <v>4.1000000000000003E-3</v>
      </c>
      <c r="N78" s="8">
        <v>2.7000000000000001E-3</v>
      </c>
    </row>
    <row r="79" spans="2:14">
      <c r="B79" s="6" t="s">
        <v>438</v>
      </c>
      <c r="C79" s="17" t="s">
        <v>439</v>
      </c>
      <c r="D79" s="18" t="s">
        <v>313</v>
      </c>
      <c r="E79" s="6"/>
      <c r="F79" s="6" t="s">
        <v>338</v>
      </c>
      <c r="G79" s="6" t="s">
        <v>44</v>
      </c>
      <c r="H79" s="7">
        <v>908</v>
      </c>
      <c r="I79" s="7">
        <v>2626</v>
      </c>
      <c r="J79" s="7">
        <v>0</v>
      </c>
      <c r="K79" s="7">
        <v>91.78</v>
      </c>
      <c r="L79" s="8">
        <v>5.9800000000000003E-6</v>
      </c>
      <c r="M79" s="8">
        <v>6.4999999999999997E-3</v>
      </c>
      <c r="N79" s="8">
        <v>4.3E-3</v>
      </c>
    </row>
    <row r="80" spans="2:14">
      <c r="B80" s="6" t="s">
        <v>440</v>
      </c>
      <c r="C80" s="17" t="s">
        <v>441</v>
      </c>
      <c r="D80" s="18" t="s">
        <v>442</v>
      </c>
      <c r="E80" s="6"/>
      <c r="F80" s="6" t="s">
        <v>338</v>
      </c>
      <c r="G80" s="6" t="s">
        <v>47</v>
      </c>
      <c r="H80" s="7">
        <v>176</v>
      </c>
      <c r="I80" s="7">
        <v>13266</v>
      </c>
      <c r="J80" s="7">
        <v>0</v>
      </c>
      <c r="K80" s="7">
        <v>97.84</v>
      </c>
      <c r="L80" s="8">
        <v>1.8479999999999999E-5</v>
      </c>
      <c r="M80" s="8">
        <v>7.0000000000000001E-3</v>
      </c>
      <c r="N80" s="8">
        <v>4.5999999999999999E-3</v>
      </c>
    </row>
    <row r="81" spans="2:14">
      <c r="B81" s="6" t="s">
        <v>443</v>
      </c>
      <c r="C81" s="17" t="s">
        <v>444</v>
      </c>
      <c r="D81" s="18" t="s">
        <v>313</v>
      </c>
      <c r="E81" s="6"/>
      <c r="F81" s="6" t="s">
        <v>338</v>
      </c>
      <c r="G81" s="6" t="s">
        <v>44</v>
      </c>
      <c r="H81" s="7">
        <v>830</v>
      </c>
      <c r="I81" s="7">
        <v>3046</v>
      </c>
      <c r="J81" s="7">
        <v>0</v>
      </c>
      <c r="K81" s="7">
        <v>97.31</v>
      </c>
      <c r="L81" s="8">
        <v>8.4200000000000007E-6</v>
      </c>
      <c r="M81" s="8">
        <v>6.8999999999999999E-3</v>
      </c>
      <c r="N81" s="8">
        <v>4.4999999999999997E-3</v>
      </c>
    </row>
    <row r="82" spans="2:14">
      <c r="B82" s="6" t="s">
        <v>445</v>
      </c>
      <c r="C82" s="17" t="s">
        <v>446</v>
      </c>
      <c r="D82" s="18" t="s">
        <v>313</v>
      </c>
      <c r="E82" s="6"/>
      <c r="F82" s="6" t="s">
        <v>338</v>
      </c>
      <c r="G82" s="6" t="s">
        <v>44</v>
      </c>
      <c r="H82" s="7">
        <v>373</v>
      </c>
      <c r="I82" s="7">
        <v>3792</v>
      </c>
      <c r="J82" s="7">
        <v>0</v>
      </c>
      <c r="K82" s="7">
        <v>54.44</v>
      </c>
      <c r="L82" s="8">
        <v>5.0999999999999999E-7</v>
      </c>
      <c r="M82" s="8">
        <v>3.8999999999999998E-3</v>
      </c>
      <c r="N82" s="8">
        <v>2.5000000000000001E-3</v>
      </c>
    </row>
    <row r="83" spans="2:14">
      <c r="B83" s="6" t="s">
        <v>447</v>
      </c>
      <c r="C83" s="17" t="s">
        <v>448</v>
      </c>
      <c r="D83" s="18" t="s">
        <v>313</v>
      </c>
      <c r="E83" s="6"/>
      <c r="F83" s="6" t="s">
        <v>338</v>
      </c>
      <c r="G83" s="6" t="s">
        <v>44</v>
      </c>
      <c r="H83" s="7">
        <v>423</v>
      </c>
      <c r="I83" s="7">
        <v>6115</v>
      </c>
      <c r="J83" s="7">
        <v>0</v>
      </c>
      <c r="K83" s="7">
        <v>99.56</v>
      </c>
      <c r="L83" s="8">
        <v>3.3999999999999997E-7</v>
      </c>
      <c r="M83" s="8">
        <v>7.1000000000000004E-3</v>
      </c>
      <c r="N83" s="8">
        <v>4.5999999999999999E-3</v>
      </c>
    </row>
    <row r="84" spans="2:14">
      <c r="B84" s="6" t="s">
        <v>449</v>
      </c>
      <c r="C84" s="17" t="s">
        <v>450</v>
      </c>
      <c r="D84" s="18" t="s">
        <v>313</v>
      </c>
      <c r="E84" s="6"/>
      <c r="F84" s="6" t="s">
        <v>338</v>
      </c>
      <c r="G84" s="6" t="s">
        <v>44</v>
      </c>
      <c r="H84" s="7">
        <v>160</v>
      </c>
      <c r="I84" s="7">
        <v>7278</v>
      </c>
      <c r="J84" s="7">
        <v>0.18</v>
      </c>
      <c r="K84" s="7">
        <v>45</v>
      </c>
      <c r="L84" s="8">
        <v>4.8999999999999997E-7</v>
      </c>
      <c r="M84" s="8">
        <v>3.2000000000000002E-3</v>
      </c>
      <c r="N84" s="8">
        <v>2.0999999999999999E-3</v>
      </c>
    </row>
    <row r="85" spans="2:14">
      <c r="B85" s="6" t="s">
        <v>451</v>
      </c>
      <c r="C85" s="17" t="s">
        <v>452</v>
      </c>
      <c r="D85" s="18" t="s">
        <v>313</v>
      </c>
      <c r="E85" s="6"/>
      <c r="F85" s="6" t="s">
        <v>338</v>
      </c>
      <c r="G85" s="6" t="s">
        <v>44</v>
      </c>
      <c r="H85" s="7">
        <v>440</v>
      </c>
      <c r="I85" s="7">
        <v>13202</v>
      </c>
      <c r="J85" s="7">
        <v>0.65</v>
      </c>
      <c r="K85" s="7">
        <v>224.23</v>
      </c>
      <c r="L85" s="8">
        <v>3.8E-6</v>
      </c>
      <c r="M85" s="8">
        <v>1.6E-2</v>
      </c>
      <c r="N85" s="8">
        <v>1.0500000000000001E-2</v>
      </c>
    </row>
    <row r="86" spans="2:14">
      <c r="B86" s="6" t="s">
        <v>453</v>
      </c>
      <c r="C86" s="17" t="s">
        <v>454</v>
      </c>
      <c r="D86" s="18" t="s">
        <v>313</v>
      </c>
      <c r="E86" s="6"/>
      <c r="F86" s="6" t="s">
        <v>338</v>
      </c>
      <c r="G86" s="6" t="s">
        <v>44</v>
      </c>
      <c r="H86" s="7">
        <v>170</v>
      </c>
      <c r="I86" s="7">
        <v>10142</v>
      </c>
      <c r="J86" s="7">
        <v>0.14000000000000001</v>
      </c>
      <c r="K86" s="7">
        <v>66.510000000000005</v>
      </c>
      <c r="L86" s="8">
        <v>2.8569999999999999E-5</v>
      </c>
      <c r="M86" s="8">
        <v>4.7000000000000002E-3</v>
      </c>
      <c r="N86" s="8">
        <v>3.0999999999999999E-3</v>
      </c>
    </row>
    <row r="87" spans="2:14">
      <c r="B87" s="6" t="s">
        <v>455</v>
      </c>
      <c r="C87" s="17" t="s">
        <v>456</v>
      </c>
      <c r="D87" s="18" t="s">
        <v>313</v>
      </c>
      <c r="E87" s="6"/>
      <c r="F87" s="6" t="s">
        <v>338</v>
      </c>
      <c r="G87" s="6" t="s">
        <v>44</v>
      </c>
      <c r="H87" s="7">
        <v>212</v>
      </c>
      <c r="I87" s="7">
        <v>7530</v>
      </c>
      <c r="J87" s="7">
        <v>0.24</v>
      </c>
      <c r="K87" s="7">
        <v>61.69</v>
      </c>
      <c r="L87" s="8">
        <v>1.6249999999999999E-5</v>
      </c>
      <c r="M87" s="8">
        <v>4.4000000000000003E-3</v>
      </c>
      <c r="N87" s="8">
        <v>2.8999999999999998E-3</v>
      </c>
    </row>
    <row r="88" spans="2:14">
      <c r="B88" s="13" t="s">
        <v>457</v>
      </c>
      <c r="C88" s="14"/>
      <c r="D88" s="21"/>
      <c r="E88" s="13"/>
      <c r="F88" s="13"/>
      <c r="G88" s="13"/>
      <c r="H88" s="15">
        <v>0</v>
      </c>
      <c r="K88" s="15">
        <v>0</v>
      </c>
      <c r="M88" s="16">
        <v>0</v>
      </c>
      <c r="N88" s="16">
        <v>0</v>
      </c>
    </row>
    <row r="89" spans="2:14">
      <c r="B89" s="13" t="s">
        <v>367</v>
      </c>
      <c r="C89" s="14"/>
      <c r="D89" s="21"/>
      <c r="E89" s="13"/>
      <c r="F89" s="13"/>
      <c r="G89" s="13"/>
      <c r="H89" s="15">
        <v>0</v>
      </c>
      <c r="K89" s="15">
        <v>0</v>
      </c>
      <c r="M89" s="16">
        <v>0</v>
      </c>
      <c r="N89" s="16">
        <v>0</v>
      </c>
    </row>
    <row r="90" spans="2:14">
      <c r="B90" s="13" t="s">
        <v>368</v>
      </c>
      <c r="C90" s="14"/>
      <c r="D90" s="21"/>
      <c r="E90" s="13"/>
      <c r="F90" s="13"/>
      <c r="G90" s="13"/>
      <c r="H90" s="15">
        <v>0</v>
      </c>
      <c r="K90" s="15">
        <v>0</v>
      </c>
      <c r="M90" s="16">
        <v>0</v>
      </c>
      <c r="N90" s="16">
        <v>0</v>
      </c>
    </row>
    <row r="93" spans="2:14">
      <c r="B93" s="6" t="s">
        <v>105</v>
      </c>
      <c r="C93" s="17"/>
      <c r="D93" s="18"/>
      <c r="E93" s="6"/>
      <c r="F93" s="6"/>
      <c r="G93" s="6"/>
    </row>
    <row r="97" spans="2:2">
      <c r="B97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106</v>
      </c>
    </row>
    <row r="7" spans="2:15" ht="15.75">
      <c r="B7" s="2" t="s">
        <v>458</v>
      </c>
    </row>
    <row r="8" spans="2:15">
      <c r="B8" s="3" t="s">
        <v>78</v>
      </c>
      <c r="C8" s="3" t="s">
        <v>79</v>
      </c>
      <c r="D8" s="3" t="s">
        <v>108</v>
      </c>
      <c r="E8" s="3" t="s">
        <v>80</v>
      </c>
      <c r="F8" s="3" t="s">
        <v>142</v>
      </c>
      <c r="G8" s="3" t="s">
        <v>81</v>
      </c>
      <c r="H8" s="3" t="s">
        <v>82</v>
      </c>
      <c r="I8" s="3" t="s">
        <v>83</v>
      </c>
      <c r="J8" s="3" t="s">
        <v>111</v>
      </c>
      <c r="K8" s="3" t="s">
        <v>43</v>
      </c>
      <c r="L8" s="3" t="s">
        <v>86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459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460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461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462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463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460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464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462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367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105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106</v>
      </c>
    </row>
    <row r="7" spans="2:12" ht="15.75">
      <c r="B7" s="2" t="s">
        <v>465</v>
      </c>
    </row>
    <row r="8" spans="2:12">
      <c r="B8" s="3" t="s">
        <v>78</v>
      </c>
      <c r="C8" s="3" t="s">
        <v>79</v>
      </c>
      <c r="D8" s="3" t="s">
        <v>108</v>
      </c>
      <c r="E8" s="3" t="s">
        <v>142</v>
      </c>
      <c r="F8" s="3" t="s">
        <v>83</v>
      </c>
      <c r="G8" s="3" t="s">
        <v>111</v>
      </c>
      <c r="H8" s="3" t="s">
        <v>43</v>
      </c>
      <c r="I8" s="3" t="s">
        <v>86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466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469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105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2023-10-05T08:51:50Z</dcterms:created>
  <dcterms:modified xsi:type="dcterms:W3CDTF">2023-10-05T09:03:15Z</dcterms:modified>
</cp:coreProperties>
</file>