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2\"/>
    </mc:Choice>
  </mc:AlternateContent>
  <bookViews>
    <workbookView xWindow="120" yWindow="120" windowWidth="17040" windowHeight="10560" activeTab="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K26" i="2" l="1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L26" i="2" l="1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</calcChain>
</file>

<file path=xl/sharedStrings.xml><?xml version="1.0" encoding="utf-8"?>
<sst xmlns="http://schemas.openxmlformats.org/spreadsheetml/2006/main" count="1916" uniqueCount="503">
  <si>
    <t>תאריך הדיווח:</t>
  </si>
  <si>
    <t>30/06/2022</t>
  </si>
  <si>
    <t>החברה המדווחת:</t>
  </si>
  <si>
    <t>קופ"ג תעשיה אוירית</t>
  </si>
  <si>
    <t>שם מסלול/קרן/קופה:</t>
  </si>
  <si>
    <t>קופ"ג תע"א-בני 60+</t>
  </si>
  <si>
    <t>מספר מסלול/קרן/קופה:</t>
  </si>
  <si>
    <t>9625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</si>
  <si>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</si>
  <si>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</si>
  <si>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</si>
  <si>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</si>
  <si>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</si>
  <si>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</si>
  <si>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</si>
  <si>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</si>
  <si>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</si>
  <si>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</si>
  <si>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</si>
  <si>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</si>
  <si>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</si>
  <si>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</si>
  <si>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</si>
  <si>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</si>
  <si>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</si>
  <si>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</si>
  <si>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</si>
  <si>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</si>
  <si>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</si>
  <si>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</si>
  <si>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</si>
  <si>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</si>
  <si>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</si>
  <si>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</si>
  <si>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</si>
  <si>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</si>
  <si>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</si>
  <si>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</si>
  <si>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</si>
  <si>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</si>
  <si>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</si>
  <si>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</si>
  <si>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</si>
  <si>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</si>
  <si>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</si>
  <si>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</si>
  <si>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</si>
  <si>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</si>
  <si>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</si>
  <si>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</si>
  <si>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</si>
  <si>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</si>
  <si>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</si>
  <si>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</si>
  <si>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</si>
  <si>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</si>
  <si>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</si>
  <si>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</si>
  <si>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</si>
  <si>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</si>
  <si>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</si>
  <si>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</si>
  <si>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</si>
  <si>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</si>
  <si>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</si>
  <si>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</si>
  <si>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</si>
  <si>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</si>
  <si>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</si>
  <si>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</si>
  <si>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</si>
  <si>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</si>
  <si>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</si>
  <si>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</si>
  <si>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</si>
  <si>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5.20.136,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</si>
  <si>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</si>
  <si>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</si>
  <si>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</si>
  <si>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</si>
  <si>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</si>
  <si>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</si>
  <si>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</si>
  <si>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</si>
  <si>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</si>
  <si>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</si>
  <si>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</si>
  <si>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</si>
  <si>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</si>
  <si>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</si>
  <si>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</si>
  <si>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</si>
  <si>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</si>
  <si>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</si>
  <si>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</si>
  <si>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</si>
  <si>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</si>
  <si>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</si>
  <si>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</si>
  <si>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</si>
  <si>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</si>
  <si>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</si>
  <si>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</si>
  <si>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</si>
  <si>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</si>
  <si>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</si>
  <si>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</si>
  <si>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</si>
  <si>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</si>
  <si>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</si>
  <si>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</si>
  <si>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</si>
  <si>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</si>
  <si>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</si>
  <si>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</si>
  <si>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</si>
  <si>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</si>
  <si>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</si>
  <si>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</si>
  <si>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</si>
  <si>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</si>
  <si>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</si>
  <si>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</si>
  <si>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</si>
  <si>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צמודה 0529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</si>
  <si>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</si>
  <si>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</si>
  <si>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</si>
  <si>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</si>
  <si>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</si>
  <si>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</si>
  <si>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1122</t>
  </si>
  <si>
    <t>ממשל שקלי 1123</t>
  </si>
  <si>
    <t>ממשל שקלית 0723</t>
  </si>
  <si>
    <t>ממשל שקלית 1024</t>
  </si>
  <si>
    <t>ממשלתי שקלי 0324</t>
  </si>
  <si>
    <t>ממשלתי שקלי 0347</t>
  </si>
  <si>
    <t>ממשלתי שקלי 1026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</si>
  <si>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</si>
  <si>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</si>
  <si>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</si>
  <si>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</si>
  <si>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</si>
  <si>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</si>
  <si>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</si>
  <si>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</si>
  <si>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</si>
  <si>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</si>
  <si>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</si>
  <si>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</si>
  <si>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</si>
  <si>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</si>
  <si>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</si>
  <si>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 טפ הנ אגח 62</t>
  </si>
  <si>
    <t>בנקים</t>
  </si>
  <si>
    <t>ilAAA</t>
  </si>
  <si>
    <t>עזריאלי ד'1.34% 18/3</t>
  </si>
  <si>
    <t>נדל"ן מניב בישראל</t>
  </si>
  <si>
    <t>Aa1.il</t>
  </si>
  <si>
    <t>מידרוג</t>
  </si>
  <si>
    <t>ביג אג8</t>
  </si>
  <si>
    <t>ilAA</t>
  </si>
  <si>
    <t>מליסרון אג17</t>
  </si>
  <si>
    <t>מליסרון אגח כ</t>
  </si>
  <si>
    <t>ריט1 אג5</t>
  </si>
  <si>
    <t>שופרסל אג4</t>
  </si>
  <si>
    <t>רשתות שיווק</t>
  </si>
  <si>
    <t>בזק אג10</t>
  </si>
  <si>
    <t>תקשורת ומדיה</t>
  </si>
  <si>
    <t>ilAA-</t>
  </si>
  <si>
    <t>גלוב.ק12</t>
  </si>
  <si>
    <t>נדל"ן מניב בחו"ל</t>
  </si>
  <si>
    <t>ilA+</t>
  </si>
  <si>
    <t>ויתניה אג5</t>
  </si>
  <si>
    <t>A2.il</t>
  </si>
  <si>
    <t>אלביט מע' אגח ב</t>
  </si>
  <si>
    <t>ביטחוניות</t>
  </si>
  <si>
    <t>גב ים     אגח ח</t>
  </si>
  <si>
    <t>מליסרון אג15</t>
  </si>
  <si>
    <t>שופרסל אג5</t>
  </si>
  <si>
    <t>אלוני חץ אג9</t>
  </si>
  <si>
    <t>בזק אג9</t>
  </si>
  <si>
    <t>דה זראסאי אג 3</t>
  </si>
  <si>
    <t>אלקטרה אג4</t>
  </si>
  <si>
    <t>השקעה ואחזקות</t>
  </si>
  <si>
    <t>פז נפט אג4</t>
  </si>
  <si>
    <t>אנרגיה</t>
  </si>
  <si>
    <t>אנלייט אנרגיה אג6</t>
  </si>
  <si>
    <t>אנרגיה מתחדשת</t>
  </si>
  <si>
    <t>בזן       אגח י</t>
  </si>
  <si>
    <t>ilA</t>
  </si>
  <si>
    <t>בזן אג5</t>
  </si>
  <si>
    <t>ח.לישראל אג10 3.85%</t>
  </si>
  <si>
    <t>סה"כ צמודות למדד אחר</t>
  </si>
  <si>
    <t>4. מניות</t>
  </si>
  <si>
    <t>סה"כ מניות</t>
  </si>
  <si>
    <t>סה"כ תל אביב 35</t>
  </si>
  <si>
    <t>דיסקונט</t>
  </si>
  <si>
    <t>לאומי</t>
  </si>
  <si>
    <t>מזרחי</t>
  </si>
  <si>
    <t>פועלים</t>
  </si>
  <si>
    <t>הפניקס</t>
  </si>
  <si>
    <t>ביטוח</t>
  </si>
  <si>
    <t>אלקטרה</t>
  </si>
  <si>
    <t>קנון</t>
  </si>
  <si>
    <t>בזק</t>
  </si>
  <si>
    <t>נייס</t>
  </si>
  <si>
    <t>תוכנה ואינטרנט</t>
  </si>
  <si>
    <t>אלביט מערכות</t>
  </si>
  <si>
    <t>מבני תעשיה</t>
  </si>
  <si>
    <t>מליסרון</t>
  </si>
  <si>
    <t>עזריאלי</t>
  </si>
  <si>
    <t>מיטרוניקס</t>
  </si>
  <si>
    <t>רובוטיקה ותלת מימד</t>
  </si>
  <si>
    <t>אנרגיקס</t>
  </si>
  <si>
    <t>סה"כ תל אביב 90</t>
  </si>
  <si>
    <t>כלל ביטוח</t>
  </si>
  <si>
    <t>נטו מלינדה</t>
  </si>
  <si>
    <t>מסחר</t>
  </si>
  <si>
    <t>הבורסה לניע בתא</t>
  </si>
  <si>
    <t>שירותים פיננסיים</t>
  </si>
  <si>
    <t>ישראכרט</t>
  </si>
  <si>
    <t>מטריקס</t>
  </si>
  <si>
    <t>שירותי מידע</t>
  </si>
  <si>
    <t>פורמולה</t>
  </si>
  <si>
    <t>אנלייט אנרגיה</t>
  </si>
  <si>
    <t>טרמינל איקס</t>
  </si>
  <si>
    <t>פוקס</t>
  </si>
  <si>
    <t>סה"כ מניות היתר</t>
  </si>
  <si>
    <t>נטו</t>
  </si>
  <si>
    <t>מזון</t>
  </si>
  <si>
    <t>סה"כ אופציות Call 001</t>
  </si>
  <si>
    <t>JD.COM INC</t>
  </si>
  <si>
    <t>KYG8208B1014</t>
  </si>
  <si>
    <t>אחר</t>
  </si>
  <si>
    <t>בלומברג</t>
  </si>
  <si>
    <t>Other</t>
  </si>
  <si>
    <t>NUTRIEN LTD</t>
  </si>
  <si>
    <t>CA67077M1086</t>
  </si>
  <si>
    <t>NYSE</t>
  </si>
  <si>
    <t>APPLE INC</t>
  </si>
  <si>
    <t>US0378331005</t>
  </si>
  <si>
    <t>NASDAQ</t>
  </si>
  <si>
    <t>CAMT US</t>
  </si>
  <si>
    <t>IL0010952641</t>
  </si>
  <si>
    <t>ENPHASE ENERGY INC</t>
  </si>
  <si>
    <t>US29355A1079</t>
  </si>
  <si>
    <t>Energy</t>
  </si>
  <si>
    <t>MOSAIC CO/THE</t>
  </si>
  <si>
    <t>US61945C1036</t>
  </si>
  <si>
    <t>SOLAREDGE TECHNOLOGIES INC</t>
  </si>
  <si>
    <t>US83417M1045</t>
  </si>
  <si>
    <t>FEDEX CORP</t>
  </si>
  <si>
    <t>US31428X1063</t>
  </si>
  <si>
    <t>Transportation</t>
  </si>
  <si>
    <t>WALT DISNEY CO/THE</t>
  </si>
  <si>
    <t>US2546871060</t>
  </si>
  <si>
    <t>Media</t>
  </si>
  <si>
    <t>TARGET CORP</t>
  </si>
  <si>
    <t>US87612E1064</t>
  </si>
  <si>
    <t>Retailing</t>
  </si>
  <si>
    <t>WAL-MART STORES INC</t>
  </si>
  <si>
    <t>US9311421039</t>
  </si>
  <si>
    <t>JOHNSON &amp;JOHNSON</t>
  </si>
  <si>
    <t>US4781601046</t>
  </si>
  <si>
    <t>Pharmaceuticals &amp; Biotechnology</t>
  </si>
  <si>
    <t>DR HORTON INC</t>
  </si>
  <si>
    <t>US23331A1097</t>
  </si>
  <si>
    <t>Real Estate</t>
  </si>
  <si>
    <t>LENNAR CORP</t>
  </si>
  <si>
    <t>US5260571048</t>
  </si>
  <si>
    <t>MICROSOFT</t>
  </si>
  <si>
    <t>US5949181045</t>
  </si>
  <si>
    <t>Software &amp; Services</t>
  </si>
  <si>
    <t>PAYPAL HOLDINGS</t>
  </si>
  <si>
    <t>US70450Y1038</t>
  </si>
  <si>
    <t>VISA INC</t>
  </si>
  <si>
    <t>US92826C8394</t>
  </si>
  <si>
    <t>APPLIED MATERIALS INC</t>
  </si>
  <si>
    <t>US0382221051</t>
  </si>
  <si>
    <t>Technology Hardware &amp; Equipment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</si>
  <si>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</si>
  <si>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</si>
  <si>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</si>
  <si>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</si>
  <si>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</si>
  <si>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</si>
  <si>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</si>
  <si>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</si>
  <si>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</si>
  <si>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</si>
  <si>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FIVERR INTERNATIONAL LTD</t>
  </si>
  <si>
    <t>IL0011582033</t>
  </si>
  <si>
    <t>Telecommunication Services</t>
  </si>
  <si>
    <t>NOKIA OYJ</t>
  </si>
  <si>
    <t>US6549022043</t>
  </si>
  <si>
    <t>POWERFLEET INC</t>
  </si>
  <si>
    <t>US73931J1097</t>
  </si>
  <si>
    <t>ORMAT TECHNOLOGIES INC</t>
  </si>
  <si>
    <t>US6866881021</t>
  </si>
  <si>
    <t>Utilities</t>
  </si>
  <si>
    <t>ZIM INTEGRATED SHIPPING SERVIC</t>
  </si>
  <si>
    <t>IL0065100930</t>
  </si>
  <si>
    <t>MASTERCARD INC</t>
  </si>
  <si>
    <t>US57636Q1040</t>
  </si>
  <si>
    <t>Diversified Financials</t>
  </si>
  <si>
    <t>ALPHABET INC</t>
  </si>
  <si>
    <t>US02079K3059</t>
  </si>
  <si>
    <t>DIGITAL TURBINE INC</t>
  </si>
  <si>
    <t>US25400W1027</t>
  </si>
  <si>
    <t>ASML HOLDING NV</t>
  </si>
  <si>
    <t>USN070592100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</si>
  <si>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</si>
  <si>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</si>
  <si>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</si>
  <si>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</si>
  <si>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</si>
  <si>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נדלן</t>
  </si>
  <si>
    <t>סה"כ שמחקות מדדי מניות בחו"ל</t>
  </si>
  <si>
    <t>סה"כ שמחקות מדדים אחרים בישראל</t>
  </si>
  <si>
    <t>הראל סל (00) תל בונד</t>
  </si>
  <si>
    <t>אג"ח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</si>
  <si>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</si>
  <si>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</si>
  <si>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</si>
  <si>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</si>
  <si>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</si>
  <si>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ISH CHINA LARGE-CAP ETF</t>
  </si>
  <si>
    <t>US4642871846</t>
  </si>
  <si>
    <t>ISH MSCI ALL COUNTRY ASIA</t>
  </si>
  <si>
    <t>US4642881829</t>
  </si>
  <si>
    <t>ISH US HOME CONSTR</t>
  </si>
  <si>
    <t>US4642887529</t>
  </si>
  <si>
    <t>ISHARES PHLX SEMICONDUCTOR ETF</t>
  </si>
  <si>
    <t>US4642875235</t>
  </si>
  <si>
    <t>VANGUARD S&amp;P 500</t>
  </si>
  <si>
    <t>US9229083632</t>
  </si>
  <si>
    <t>SPDR S&amp;P CHINE ETF</t>
  </si>
  <si>
    <t>US78463X4007</t>
  </si>
  <si>
    <t>SPDR S&amp;P METAL(XME</t>
  </si>
  <si>
    <t>US78464A7550</t>
  </si>
  <si>
    <t>XLK/$/TECH/SP500</t>
  </si>
  <si>
    <t>US81369Y8030</t>
  </si>
  <si>
    <t>XLY/$/CONS-DISC/SP50</t>
  </si>
  <si>
    <t>US81369Y4070</t>
  </si>
  <si>
    <t>COMMUNICATION S</t>
  </si>
  <si>
    <t>US81369Y8527</t>
  </si>
  <si>
    <t>GLOBAL X CYBERSECURITY ETF</t>
  </si>
  <si>
    <t>US37954Y3844</t>
  </si>
  <si>
    <t>INVESCO SOLAR ETF</t>
  </si>
  <si>
    <t>US46138G7060</t>
  </si>
  <si>
    <t>ISH EURO STOXX 50UCITS</t>
  </si>
  <si>
    <t>DE0005933956</t>
  </si>
  <si>
    <t>ISHARES CORE DAX UCITS ETF DE</t>
  </si>
  <si>
    <t>DE0005933931</t>
  </si>
  <si>
    <t>FWB</t>
  </si>
  <si>
    <t>ISHARES CORE NIKKEI 225 ETF</t>
  </si>
  <si>
    <t>JP3027710007</t>
  </si>
  <si>
    <t>TSE</t>
  </si>
  <si>
    <t>ISHARES CORE S&amp;P 500 ETF</t>
  </si>
  <si>
    <t>US4642872000</t>
  </si>
  <si>
    <t>KRANESHARES BOS</t>
  </si>
  <si>
    <t>US5007674055</t>
  </si>
  <si>
    <t>LYXOR S&amp;P 500 UCITS ETF - C-EU</t>
  </si>
  <si>
    <t>LU1135865084</t>
  </si>
  <si>
    <t>LYXOR STOXX EUROPE 600 OIL &amp; G</t>
  </si>
  <si>
    <t>LU1834988278</t>
  </si>
  <si>
    <t>QQQ/$/NASDAQ100</t>
  </si>
  <si>
    <t>US73935A1043</t>
  </si>
  <si>
    <t>SPDR MSCI EUROPE ENERGY UCITS</t>
  </si>
  <si>
    <t>IE00BKWQ0F09</t>
  </si>
  <si>
    <t>SPDR PORTFOLIO S&amp;P 500 ETF</t>
  </si>
  <si>
    <t>US78464A8541</t>
  </si>
  <si>
    <t>SPDR S&amp;P U.S. ENERGY SELEC SE</t>
  </si>
  <si>
    <t>IE00BWBXM492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</si>
  <si>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</si>
  <si>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</si>
  <si>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</si>
  <si>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</si>
  <si>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</si>
  <si>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</si>
  <si>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</si>
  <si>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</si>
  <si>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</si>
  <si>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</si>
  <si>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</si>
  <si>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</si>
  <si>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</si>
  <si>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</si>
  <si>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</si>
  <si>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</si>
  <si>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</si>
  <si>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</si>
  <si>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</si>
  <si>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</si>
  <si>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</si>
  <si>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</si>
  <si>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</si>
  <si>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</si>
  <si>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</si>
  <si>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</si>
  <si>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</si>
  <si>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</si>
  <si>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</si>
  <si>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</si>
  <si>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</si>
  <si>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</si>
  <si>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</si>
  <si>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</si>
  <si>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</si>
  <si>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</si>
  <si>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</si>
  <si>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</si>
  <si>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</si>
  <si>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</si>
  <si>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</si>
  <si>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</si>
  <si>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</si>
  <si>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</si>
  <si>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</si>
  <si>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</si>
  <si>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</si>
  <si>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</si>
  <si>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</si>
  <si>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</si>
  <si>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</si>
  <si>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</si>
  <si>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</si>
  <si>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</si>
  <si>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</si>
  <si>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</si>
  <si>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</si>
  <si>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</si>
  <si>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</si>
  <si>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</si>
  <si>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</si>
  <si>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</si>
  <si>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</si>
  <si>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</si>
  <si>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</si>
  <si>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JPY/ILS FW .025900 28/07/22</t>
  </si>
  <si>
    <t>27/04/2022</t>
  </si>
  <si>
    <t>USD/ILS FW 3.305000 28/07/22</t>
  </si>
  <si>
    <t>USD/ILS FW 3.463500 28/07/22</t>
  </si>
  <si>
    <t>22/06/2022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</si>
  <si>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</si>
  <si>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</si>
  <si>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</si>
  <si>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</si>
  <si>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</si>
  <si>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</si>
  <si>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</si>
  <si>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</si>
  <si>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</si>
  <si>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</si>
  <si>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</si>
  <si>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</si>
  <si>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</si>
  <si>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</si>
  <si>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</si>
  <si>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</si>
  <si>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</si>
  <si>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</si>
  <si>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</si>
  <si>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</si>
  <si>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</si>
  <si>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</si>
  <si>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</si>
  <si>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</si>
  <si>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</si>
  <si>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</si>
  <si>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</si>
  <si>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</si>
  <si>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</si>
  <si>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</si>
  <si>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</si>
  <si>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</si>
  <si>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</si>
  <si>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</si>
  <si>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</si>
  <si>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</si>
  <si>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</si>
  <si>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</si>
  <si>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</si>
  <si>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</si>
  <si>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</si>
  <si>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</si>
  <si>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</si>
  <si>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</si>
  <si>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</si>
  <si>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</si>
  <si>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</si>
  <si>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</si>
  <si>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</si>
  <si>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</si>
  <si>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</si>
  <si>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</si>
  <si>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</si>
  <si>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</si>
  <si>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אירו בבנק פועלים</t>
  </si>
  <si>
    <t>יין יפני  בבנק פועלים</t>
  </si>
  <si>
    <t>דולר אמריקאי בבנק פועלים</t>
  </si>
  <si>
    <t>פחק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</si>
</sst>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.00%"/>
    <numFmt numFmtId="165" formatCode="##0.0000"/>
    <numFmt numFmtId="166" formatCode="##0.0000%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0"/>
  <sheetViews>
    <sheetView rightToLeft="1" topLeftCell="A10" workbookViewId="0">
      <selection activeCell="E42" sqref="E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0.14062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5272.7660599999999</v>
      </c>
      <c r="D11" s="8">
        <v>4.1130831748380399E-2</v>
      </c>
    </row>
    <row r="12" spans="2:4">
      <c r="B12" s="6" t="s">
        <v>14</v>
      </c>
      <c r="C12" s="7">
        <v>122387.31234999999</v>
      </c>
      <c r="D12" s="8">
        <v>0.95469662319976401</v>
      </c>
    </row>
    <row r="13" spans="2:4">
      <c r="B13" s="6" t="s">
        <v>15</v>
      </c>
      <c r="C13" s="7">
        <v>83254.020539999998</v>
      </c>
      <c r="D13" s="8">
        <v>0.64943277821184897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12636.055689999999</v>
      </c>
      <c r="D15" s="8">
        <v>9.8569038458071606E-2</v>
      </c>
    </row>
    <row r="16" spans="2:4">
      <c r="B16" s="6" t="s">
        <v>18</v>
      </c>
      <c r="C16" s="7">
        <v>12065.43489</v>
      </c>
      <c r="D16" s="8">
        <v>9.41178438004944E-2</v>
      </c>
    </row>
    <row r="17" spans="2:4">
      <c r="B17" s="6" t="s">
        <v>19</v>
      </c>
      <c r="C17" s="7">
        <v>14431.801229999999</v>
      </c>
      <c r="D17" s="8">
        <v>0.11257696272935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-233.67374000000001</v>
      </c>
      <c r="D23" s="8">
        <v>-1.8227994897909001E-3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-233.67374000000001</v>
      </c>
      <c r="D31" s="8">
        <v>-1.8227994897909001E-3</v>
      </c>
    </row>
    <row r="32" spans="2:4">
      <c r="B32" s="6" t="s">
        <v>30</v>
      </c>
      <c r="C32" s="7">
        <v>0</v>
      </c>
      <c r="D32" s="8">
        <v>0</v>
      </c>
    </row>
    <row r="33" spans="2:5">
      <c r="B33" s="6" t="s">
        <v>31</v>
      </c>
      <c r="C33" s="7">
        <v>768.57306000000005</v>
      </c>
      <c r="D33" s="8">
        <v>5.9953445416461096E-3</v>
      </c>
    </row>
    <row r="34" spans="2:5">
      <c r="B34" s="6" t="s">
        <v>32</v>
      </c>
      <c r="C34" s="7">
        <v>0</v>
      </c>
      <c r="D34" s="8">
        <v>0</v>
      </c>
    </row>
    <row r="35" spans="2:5">
      <c r="B35" s="6" t="s">
        <v>33</v>
      </c>
      <c r="C35" s="7">
        <v>0</v>
      </c>
      <c r="D35" s="8">
        <v>0</v>
      </c>
    </row>
    <row r="36" spans="2:5">
      <c r="B36" s="6" t="s">
        <v>34</v>
      </c>
      <c r="C36" s="7">
        <v>0</v>
      </c>
      <c r="D36" s="8">
        <v>0</v>
      </c>
    </row>
    <row r="37" spans="2:5">
      <c r="B37" s="6" t="s">
        <v>35</v>
      </c>
      <c r="C37" s="7">
        <v>0</v>
      </c>
      <c r="D37" s="8">
        <v>0</v>
      </c>
    </row>
    <row r="38" spans="2:5">
      <c r="B38" s="5" t="s">
        <v>36</v>
      </c>
      <c r="C38" s="5"/>
      <c r="D38" s="5"/>
    </row>
    <row r="39" spans="2:5">
      <c r="B39" s="6" t="s">
        <v>37</v>
      </c>
      <c r="C39" s="7">
        <v>0</v>
      </c>
      <c r="D39" s="8">
        <v>0</v>
      </c>
    </row>
    <row r="40" spans="2:5">
      <c r="B40" s="6" t="s">
        <v>38</v>
      </c>
      <c r="C40" s="7">
        <v>0</v>
      </c>
      <c r="D40" s="8">
        <v>0</v>
      </c>
    </row>
    <row r="41" spans="2:5">
      <c r="B41" s="6" t="s">
        <v>39</v>
      </c>
      <c r="C41" s="7">
        <v>0</v>
      </c>
      <c r="D41" s="8">
        <v>0</v>
      </c>
    </row>
    <row r="42" spans="2:5">
      <c r="B42" s="3" t="s">
        <v>40</v>
      </c>
      <c r="C42" s="9">
        <v>128194.97773</v>
      </c>
      <c r="D42" s="10">
        <v>1</v>
      </c>
      <c r="E42" s="9"/>
    </row>
    <row r="43" spans="2:5">
      <c r="B43" s="6" t="s">
        <v>41</v>
      </c>
      <c r="C43" s="7">
        <v>0</v>
      </c>
      <c r="D43" s="8">
        <v>0</v>
      </c>
    </row>
    <row r="45" spans="2:5">
      <c r="B45" s="5"/>
      <c r="C45" s="5" t="s">
        <v>42</v>
      </c>
      <c r="D45" s="5" t="s">
        <v>43</v>
      </c>
    </row>
    <row r="47" spans="2:5">
      <c r="C47" s="6" t="s">
        <v>44</v>
      </c>
      <c r="D47" s="11">
        <v>3.5</v>
      </c>
    </row>
    <row r="48" spans="2:5">
      <c r="C48" s="6" t="s">
        <v>45</v>
      </c>
      <c r="D48" s="11">
        <v>2.5661999999999998</v>
      </c>
    </row>
    <row r="49" spans="3:4">
      <c r="C49" s="6" t="s">
        <v>46</v>
      </c>
      <c r="D49" s="11">
        <v>4.2351999999999999</v>
      </c>
    </row>
    <row r="50" spans="3:4">
      <c r="C50" s="6" t="s">
        <v>47</v>
      </c>
      <c r="D50" s="11">
        <v>3.6507000000000001</v>
      </c>
    </row>
    <row r="51" spans="3:4">
      <c r="C51" s="6" t="s">
        <v>48</v>
      </c>
      <c r="D51" s="11">
        <v>2.7075999999999998</v>
      </c>
    </row>
    <row r="52" spans="3:4">
      <c r="C52" s="6" t="s">
        <v>49</v>
      </c>
      <c r="D52" s="11">
        <v>3.6364000000000001</v>
      </c>
    </row>
    <row r="53" spans="3:4">
      <c r="C53" s="6" t="s">
        <v>50</v>
      </c>
      <c r="D53" s="11">
        <v>0.33879999999999999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0.48880000000000001</v>
      </c>
    </row>
    <row r="56" spans="3:4">
      <c r="C56" s="6" t="s">
        <v>53</v>
      </c>
      <c r="D56" s="11">
        <v>0.21360000000000001</v>
      </c>
    </row>
    <row r="57" spans="3:4">
      <c r="C57" s="6" t="s">
        <v>54</v>
      </c>
      <c r="D57" s="11">
        <v>2.4055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0.35160000000000002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0.1739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0.67030000000000001</v>
      </c>
    </row>
    <row r="65" spans="2:4">
      <c r="C65" s="6" t="s">
        <v>62</v>
      </c>
      <c r="D65" s="11">
        <v>3.5400000000000001E-2</v>
      </c>
    </row>
    <row r="66" spans="2:4">
      <c r="C66" s="6" t="s">
        <v>63</v>
      </c>
      <c r="D66" s="11">
        <v>5.2900000000000003E-2</v>
      </c>
    </row>
    <row r="67" spans="2:4">
      <c r="C67" s="6" t="s">
        <v>64</v>
      </c>
      <c r="D67" s="11">
        <v>9.937E-2</v>
      </c>
    </row>
    <row r="68" spans="2:4">
      <c r="C68" s="6" t="s">
        <v>65</v>
      </c>
      <c r="D68" s="11">
        <v>0.34955999999999998</v>
      </c>
    </row>
    <row r="69" spans="2:4">
      <c r="C69" s="6" t="s">
        <v>66</v>
      </c>
      <c r="D69" s="11">
        <v>2.1924000000000001</v>
      </c>
    </row>
    <row r="70" spans="2:4">
      <c r="C70" s="6" t="s">
        <v>67</v>
      </c>
      <c r="D70" s="11">
        <v>0.2104</v>
      </c>
    </row>
    <row r="71" spans="2:4">
      <c r="C71" s="6" t="s">
        <v>68</v>
      </c>
      <c r="D71" s="11">
        <v>0.44750000000000001</v>
      </c>
    </row>
    <row r="72" spans="2:4">
      <c r="C72" s="6" t="s">
        <v>69</v>
      </c>
      <c r="D72" s="11">
        <v>2.5222000000000002</v>
      </c>
    </row>
    <row r="73" spans="2:4">
      <c r="C73" s="6" t="s">
        <v>70</v>
      </c>
      <c r="D73" s="11">
        <v>0.52470000000000006</v>
      </c>
    </row>
    <row r="74" spans="2:4">
      <c r="C74" s="6" t="s">
        <v>71</v>
      </c>
      <c r="D74" s="11">
        <v>0.77869999999999995</v>
      </c>
    </row>
    <row r="75" spans="2:4">
      <c r="C75" s="6" t="s">
        <v>72</v>
      </c>
      <c r="D75" s="11">
        <v>1.3715999999999999</v>
      </c>
    </row>
    <row r="76" spans="2:4">
      <c r="C76" s="6" t="s">
        <v>73</v>
      </c>
      <c r="D76" s="11">
        <v>1.6896</v>
      </c>
    </row>
    <row r="77" spans="2:4">
      <c r="C77" s="6" t="s">
        <v>74</v>
      </c>
      <c r="D77" s="11">
        <v>2.7039999999999998E-3</v>
      </c>
    </row>
    <row r="80" spans="2:4">
      <c r="B80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104</v>
      </c>
    </row>
    <row r="7" spans="2:12" ht="15.75">
      <c r="B7" s="2" t="s">
        <v>388</v>
      </c>
    </row>
    <row r="8" spans="2:12">
      <c r="B8" s="3" t="s">
        <v>77</v>
      </c>
      <c r="C8" s="3" t="s">
        <v>78</v>
      </c>
      <c r="D8" s="3" t="s">
        <v>106</v>
      </c>
      <c r="E8" s="3" t="s">
        <v>144</v>
      </c>
      <c r="F8" s="3" t="s">
        <v>82</v>
      </c>
      <c r="G8" s="3" t="s">
        <v>109</v>
      </c>
      <c r="H8" s="3" t="s">
        <v>43</v>
      </c>
      <c r="I8" s="3" t="s">
        <v>85</v>
      </c>
      <c r="J8" s="3" t="s">
        <v>111</v>
      </c>
      <c r="K8" s="3" t="s">
        <v>112</v>
      </c>
      <c r="L8" s="3" t="s">
        <v>113</v>
      </c>
    </row>
    <row r="9" spans="2:12">
      <c r="B9" s="4"/>
      <c r="C9" s="4"/>
      <c r="D9" s="4"/>
      <c r="E9" s="4"/>
      <c r="F9" s="4"/>
      <c r="G9" s="4" t="s">
        <v>116</v>
      </c>
      <c r="H9" s="4" t="s">
        <v>117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389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390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391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392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324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102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390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393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392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394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324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103</v>
      </c>
      <c r="C25" s="17"/>
      <c r="D25" s="18"/>
      <c r="E25" s="6"/>
      <c r="F25" s="6"/>
    </row>
    <row r="29" spans="2:12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104</v>
      </c>
    </row>
    <row r="7" spans="2:11" ht="15.75">
      <c r="B7" s="2" t="s">
        <v>395</v>
      </c>
    </row>
    <row r="8" spans="2:11">
      <c r="B8" s="3" t="s">
        <v>77</v>
      </c>
      <c r="C8" s="3" t="s">
        <v>78</v>
      </c>
      <c r="D8" s="3" t="s">
        <v>106</v>
      </c>
      <c r="E8" s="3" t="s">
        <v>144</v>
      </c>
      <c r="F8" s="3" t="s">
        <v>82</v>
      </c>
      <c r="G8" s="3" t="s">
        <v>109</v>
      </c>
      <c r="H8" s="3" t="s">
        <v>43</v>
      </c>
      <c r="I8" s="3" t="s">
        <v>85</v>
      </c>
      <c r="J8" s="3" t="s">
        <v>112</v>
      </c>
      <c r="K8" s="3" t="s">
        <v>113</v>
      </c>
    </row>
    <row r="9" spans="2:11">
      <c r="B9" s="4"/>
      <c r="C9" s="4"/>
      <c r="D9" s="4"/>
      <c r="E9" s="4"/>
      <c r="F9" s="4"/>
      <c r="G9" s="4" t="s">
        <v>116</v>
      </c>
      <c r="H9" s="4" t="s">
        <v>117</v>
      </c>
      <c r="I9" s="4" t="s">
        <v>89</v>
      </c>
      <c r="J9" s="4" t="s">
        <v>88</v>
      </c>
      <c r="K9" s="4" t="s">
        <v>88</v>
      </c>
    </row>
    <row r="11" spans="2:11">
      <c r="B11" s="3" t="s">
        <v>396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397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398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103</v>
      </c>
      <c r="C16" s="17"/>
      <c r="D16" s="18"/>
      <c r="E16" s="6"/>
      <c r="F16" s="6"/>
    </row>
    <row r="20" spans="2:2">
      <c r="B20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104</v>
      </c>
    </row>
    <row r="7" spans="2:17" ht="15.75">
      <c r="B7" s="2" t="s">
        <v>399</v>
      </c>
    </row>
    <row r="8" spans="2:17">
      <c r="B8" s="3" t="s">
        <v>77</v>
      </c>
      <c r="C8" s="3" t="s">
        <v>78</v>
      </c>
      <c r="D8" s="3" t="s">
        <v>400</v>
      </c>
      <c r="E8" s="3" t="s">
        <v>80</v>
      </c>
      <c r="F8" s="3" t="s">
        <v>81</v>
      </c>
      <c r="G8" s="3" t="s">
        <v>107</v>
      </c>
      <c r="H8" s="3" t="s">
        <v>108</v>
      </c>
      <c r="I8" s="3" t="s">
        <v>82</v>
      </c>
      <c r="J8" s="3" t="s">
        <v>83</v>
      </c>
      <c r="K8" s="3" t="s">
        <v>84</v>
      </c>
      <c r="L8" s="3" t="s">
        <v>109</v>
      </c>
      <c r="M8" s="3" t="s">
        <v>43</v>
      </c>
      <c r="N8" s="3" t="s">
        <v>85</v>
      </c>
      <c r="O8" s="3" t="s">
        <v>111</v>
      </c>
      <c r="P8" s="3" t="s">
        <v>112</v>
      </c>
      <c r="Q8" s="3" t="s">
        <v>113</v>
      </c>
    </row>
    <row r="9" spans="2:17">
      <c r="B9" s="4"/>
      <c r="C9" s="4"/>
      <c r="D9" s="4"/>
      <c r="E9" s="4"/>
      <c r="F9" s="4"/>
      <c r="G9" s="4" t="s">
        <v>114</v>
      </c>
      <c r="H9" s="4" t="s">
        <v>115</v>
      </c>
      <c r="I9" s="4"/>
      <c r="J9" s="4" t="s">
        <v>88</v>
      </c>
      <c r="K9" s="4" t="s">
        <v>88</v>
      </c>
      <c r="L9" s="4" t="s">
        <v>116</v>
      </c>
      <c r="M9" s="4" t="s">
        <v>117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401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402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403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404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405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406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407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408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402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403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404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405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406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407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408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103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409</v>
      </c>
    </row>
    <row r="7" spans="2:16" ht="15.75">
      <c r="B7" s="2" t="s">
        <v>105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107</v>
      </c>
      <c r="G8" s="3" t="s">
        <v>108</v>
      </c>
      <c r="H8" s="3" t="s">
        <v>82</v>
      </c>
      <c r="I8" s="3" t="s">
        <v>83</v>
      </c>
      <c r="J8" s="3" t="s">
        <v>84</v>
      </c>
      <c r="K8" s="3" t="s">
        <v>109</v>
      </c>
      <c r="L8" s="3" t="s">
        <v>43</v>
      </c>
      <c r="M8" s="3" t="s">
        <v>410</v>
      </c>
      <c r="N8" s="3" t="s">
        <v>111</v>
      </c>
      <c r="O8" s="3" t="s">
        <v>112</v>
      </c>
      <c r="P8" s="3" t="s">
        <v>113</v>
      </c>
    </row>
    <row r="9" spans="2:16">
      <c r="B9" s="4"/>
      <c r="C9" s="4"/>
      <c r="D9" s="4"/>
      <c r="E9" s="4"/>
      <c r="F9" s="4" t="s">
        <v>114</v>
      </c>
      <c r="G9" s="4" t="s">
        <v>115</v>
      </c>
      <c r="H9" s="4"/>
      <c r="I9" s="4" t="s">
        <v>88</v>
      </c>
      <c r="J9" s="4" t="s">
        <v>88</v>
      </c>
      <c r="K9" s="4" t="s">
        <v>116</v>
      </c>
      <c r="L9" s="4" t="s">
        <v>117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118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411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412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414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234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102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140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415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103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409</v>
      </c>
    </row>
    <row r="7" spans="2:19" ht="15.75">
      <c r="B7" s="2" t="s">
        <v>142</v>
      </c>
    </row>
    <row r="8" spans="2:19">
      <c r="B8" s="3" t="s">
        <v>77</v>
      </c>
      <c r="C8" s="3" t="s">
        <v>78</v>
      </c>
      <c r="D8" s="3" t="s">
        <v>143</v>
      </c>
      <c r="E8" s="3" t="s">
        <v>79</v>
      </c>
      <c r="F8" s="3" t="s">
        <v>144</v>
      </c>
      <c r="G8" s="3" t="s">
        <v>80</v>
      </c>
      <c r="H8" s="3" t="s">
        <v>81</v>
      </c>
      <c r="I8" s="3" t="s">
        <v>107</v>
      </c>
      <c r="J8" s="3" t="s">
        <v>108</v>
      </c>
      <c r="K8" s="3" t="s">
        <v>82</v>
      </c>
      <c r="L8" s="3" t="s">
        <v>83</v>
      </c>
      <c r="M8" s="3" t="s">
        <v>84</v>
      </c>
      <c r="N8" s="3" t="s">
        <v>109</v>
      </c>
      <c r="O8" s="3" t="s">
        <v>43</v>
      </c>
      <c r="P8" s="3" t="s">
        <v>410</v>
      </c>
      <c r="Q8" s="3" t="s">
        <v>111</v>
      </c>
      <c r="R8" s="3" t="s">
        <v>112</v>
      </c>
      <c r="S8" s="3" t="s">
        <v>113</v>
      </c>
    </row>
    <row r="9" spans="2:19">
      <c r="B9" s="4"/>
      <c r="C9" s="4"/>
      <c r="D9" s="4"/>
      <c r="E9" s="4"/>
      <c r="F9" s="4"/>
      <c r="G9" s="4"/>
      <c r="H9" s="4"/>
      <c r="I9" s="4" t="s">
        <v>114</v>
      </c>
      <c r="J9" s="4" t="s">
        <v>115</v>
      </c>
      <c r="K9" s="4"/>
      <c r="L9" s="4" t="s">
        <v>88</v>
      </c>
      <c r="M9" s="4" t="s">
        <v>88</v>
      </c>
      <c r="N9" s="4" t="s">
        <v>116</v>
      </c>
      <c r="O9" s="4" t="s">
        <v>117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145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416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417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324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385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418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419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409</v>
      </c>
    </row>
    <row r="7" spans="2:19" ht="15.75">
      <c r="B7" s="2" t="s">
        <v>151</v>
      </c>
    </row>
    <row r="8" spans="2:19">
      <c r="B8" s="3" t="s">
        <v>77</v>
      </c>
      <c r="C8" s="3" t="s">
        <v>78</v>
      </c>
      <c r="D8" s="3" t="s">
        <v>143</v>
      </c>
      <c r="E8" s="3" t="s">
        <v>79</v>
      </c>
      <c r="F8" s="3" t="s">
        <v>144</v>
      </c>
      <c r="G8" s="3" t="s">
        <v>80</v>
      </c>
      <c r="H8" s="3" t="s">
        <v>81</v>
      </c>
      <c r="I8" s="3" t="s">
        <v>107</v>
      </c>
      <c r="J8" s="3" t="s">
        <v>108</v>
      </c>
      <c r="K8" s="3" t="s">
        <v>82</v>
      </c>
      <c r="L8" s="3" t="s">
        <v>83</v>
      </c>
      <c r="M8" s="3" t="s">
        <v>84</v>
      </c>
      <c r="N8" s="3" t="s">
        <v>109</v>
      </c>
      <c r="O8" s="3" t="s">
        <v>43</v>
      </c>
      <c r="P8" s="3" t="s">
        <v>410</v>
      </c>
      <c r="Q8" s="3" t="s">
        <v>111</v>
      </c>
      <c r="R8" s="3" t="s">
        <v>112</v>
      </c>
      <c r="S8" s="3" t="s">
        <v>113</v>
      </c>
    </row>
    <row r="9" spans="2:19">
      <c r="B9" s="4"/>
      <c r="C9" s="4"/>
      <c r="D9" s="4"/>
      <c r="E9" s="4"/>
      <c r="F9" s="4"/>
      <c r="G9" s="4"/>
      <c r="H9" s="4"/>
      <c r="I9" s="4" t="s">
        <v>114</v>
      </c>
      <c r="J9" s="4" t="s">
        <v>115</v>
      </c>
      <c r="K9" s="4"/>
      <c r="L9" s="4" t="s">
        <v>88</v>
      </c>
      <c r="M9" s="4" t="s">
        <v>88</v>
      </c>
      <c r="N9" s="4" t="s">
        <v>116</v>
      </c>
      <c r="O9" s="4" t="s">
        <v>117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378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416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417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324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420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421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409</v>
      </c>
    </row>
    <row r="7" spans="2:13" ht="15.75">
      <c r="B7" s="2" t="s">
        <v>194</v>
      </c>
    </row>
    <row r="8" spans="2:13">
      <c r="B8" s="3" t="s">
        <v>77</v>
      </c>
      <c r="C8" s="3" t="s">
        <v>78</v>
      </c>
      <c r="D8" s="3" t="s">
        <v>143</v>
      </c>
      <c r="E8" s="3" t="s">
        <v>79</v>
      </c>
      <c r="F8" s="3" t="s">
        <v>144</v>
      </c>
      <c r="G8" s="3" t="s">
        <v>82</v>
      </c>
      <c r="H8" s="3" t="s">
        <v>109</v>
      </c>
      <c r="I8" s="3" t="s">
        <v>43</v>
      </c>
      <c r="J8" s="3" t="s">
        <v>410</v>
      </c>
      <c r="K8" s="3" t="s">
        <v>111</v>
      </c>
      <c r="L8" s="3" t="s">
        <v>112</v>
      </c>
      <c r="M8" s="3" t="s">
        <v>113</v>
      </c>
    </row>
    <row r="9" spans="2:13">
      <c r="B9" s="4"/>
      <c r="C9" s="4"/>
      <c r="D9" s="4"/>
      <c r="E9" s="4"/>
      <c r="F9" s="4"/>
      <c r="G9" s="4"/>
      <c r="H9" s="4" t="s">
        <v>116</v>
      </c>
      <c r="I9" s="4" t="s">
        <v>117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195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91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102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149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150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103</v>
      </c>
      <c r="C18" s="17"/>
      <c r="D18" s="6"/>
      <c r="E18" s="6"/>
      <c r="F18" s="6"/>
      <c r="G18" s="6"/>
    </row>
    <row r="22" spans="2:7">
      <c r="B22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409</v>
      </c>
    </row>
    <row r="7" spans="2:11" ht="15.75">
      <c r="B7" s="2" t="s">
        <v>422</v>
      </c>
    </row>
    <row r="8" spans="2:11">
      <c r="B8" s="3" t="s">
        <v>77</v>
      </c>
      <c r="C8" s="3" t="s">
        <v>78</v>
      </c>
      <c r="D8" s="3" t="s">
        <v>82</v>
      </c>
      <c r="E8" s="3" t="s">
        <v>107</v>
      </c>
      <c r="F8" s="3" t="s">
        <v>109</v>
      </c>
      <c r="G8" s="3" t="s">
        <v>43</v>
      </c>
      <c r="H8" s="3" t="s">
        <v>410</v>
      </c>
      <c r="I8" s="3" t="s">
        <v>111</v>
      </c>
      <c r="J8" s="3" t="s">
        <v>112</v>
      </c>
      <c r="K8" s="3" t="s">
        <v>113</v>
      </c>
    </row>
    <row r="9" spans="2:11">
      <c r="B9" s="4"/>
      <c r="C9" s="4"/>
      <c r="D9" s="4"/>
      <c r="E9" s="4" t="s">
        <v>114</v>
      </c>
      <c r="F9" s="4" t="s">
        <v>116</v>
      </c>
      <c r="G9" s="4" t="s">
        <v>117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423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424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425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426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427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428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429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425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426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427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428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103</v>
      </c>
      <c r="C24" s="17"/>
      <c r="D24" s="6"/>
      <c r="E24" s="6"/>
    </row>
    <row r="28" spans="2:11">
      <c r="B28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409</v>
      </c>
    </row>
    <row r="7" spans="2:12" ht="15.75">
      <c r="B7" s="2" t="s">
        <v>430</v>
      </c>
    </row>
    <row r="8" spans="2:12">
      <c r="B8" s="3" t="s">
        <v>77</v>
      </c>
      <c r="C8" s="3" t="s">
        <v>78</v>
      </c>
      <c r="D8" s="3" t="s">
        <v>144</v>
      </c>
      <c r="E8" s="3" t="s">
        <v>82</v>
      </c>
      <c r="F8" s="3" t="s">
        <v>107</v>
      </c>
      <c r="G8" s="3" t="s">
        <v>109</v>
      </c>
      <c r="H8" s="3" t="s">
        <v>43</v>
      </c>
      <c r="I8" s="3" t="s">
        <v>410</v>
      </c>
      <c r="J8" s="3" t="s">
        <v>111</v>
      </c>
      <c r="K8" s="3" t="s">
        <v>112</v>
      </c>
      <c r="L8" s="3" t="s">
        <v>113</v>
      </c>
    </row>
    <row r="9" spans="2:12">
      <c r="B9" s="4"/>
      <c r="C9" s="4"/>
      <c r="D9" s="4"/>
      <c r="E9" s="4"/>
      <c r="F9" s="4" t="s">
        <v>114</v>
      </c>
      <c r="G9" s="4" t="s">
        <v>116</v>
      </c>
      <c r="H9" s="4" t="s">
        <v>117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384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431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432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103</v>
      </c>
      <c r="C16" s="17"/>
      <c r="D16" s="6"/>
      <c r="E16" s="6"/>
      <c r="F16" s="6"/>
    </row>
    <row r="20" spans="2:2">
      <c r="B20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409</v>
      </c>
    </row>
    <row r="7" spans="2:12" ht="15.75">
      <c r="B7" s="2" t="s">
        <v>433</v>
      </c>
    </row>
    <row r="8" spans="2:12">
      <c r="B8" s="3" t="s">
        <v>77</v>
      </c>
      <c r="C8" s="3" t="s">
        <v>78</v>
      </c>
      <c r="D8" s="3" t="s">
        <v>144</v>
      </c>
      <c r="E8" s="3" t="s">
        <v>107</v>
      </c>
      <c r="F8" s="3" t="s">
        <v>82</v>
      </c>
      <c r="G8" s="3" t="s">
        <v>109</v>
      </c>
      <c r="H8" s="3" t="s">
        <v>43</v>
      </c>
      <c r="I8" s="3" t="s">
        <v>410</v>
      </c>
      <c r="J8" s="3" t="s">
        <v>111</v>
      </c>
      <c r="K8" s="3" t="s">
        <v>112</v>
      </c>
      <c r="L8" s="3" t="s">
        <v>113</v>
      </c>
    </row>
    <row r="9" spans="2:12">
      <c r="B9" s="4"/>
      <c r="C9" s="4"/>
      <c r="D9" s="4"/>
      <c r="E9" s="4" t="s">
        <v>114</v>
      </c>
      <c r="F9" s="4"/>
      <c r="G9" s="4" t="s">
        <v>116</v>
      </c>
      <c r="H9" s="4" t="s">
        <v>117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389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434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390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435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436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392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324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437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390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393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392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394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324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103</v>
      </c>
      <c r="C26" s="17"/>
      <c r="D26" s="6"/>
      <c r="E26" s="6"/>
      <c r="F26" s="6"/>
    </row>
    <row r="30" spans="2:12">
      <c r="B30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rightToLeft="1" workbookViewId="0">
      <selection activeCell="K11" sqref="K11:K26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5272.77</v>
      </c>
      <c r="K10" s="10">
        <f>J10/$J$10</f>
        <v>1</v>
      </c>
      <c r="L10" s="10">
        <f>J10/'סכום נכסי הקרן'!$C$42</f>
        <v>4.1130862482813745E-2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5272.77</v>
      </c>
      <c r="K11" s="10">
        <f t="shared" ref="K11:K26" si="0">J11/$J$10</f>
        <v>1</v>
      </c>
      <c r="L11" s="10">
        <f>J11/'סכום נכסי הקרן'!$C$42</f>
        <v>4.1130862482813745E-2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689.79</v>
      </c>
      <c r="K12" s="16">
        <f t="shared" si="0"/>
        <v>0.13082118127663447</v>
      </c>
      <c r="L12" s="16">
        <f>J12/'סכום נכסי הקרן'!$C$42</f>
        <v>5.3807880169285003E-3</v>
      </c>
    </row>
    <row r="13" spans="2:12">
      <c r="B13" s="6" t="s">
        <v>498</v>
      </c>
      <c r="C13" s="17">
        <v>24000</v>
      </c>
      <c r="D13" s="18">
        <v>12</v>
      </c>
      <c r="E13" s="6" t="s">
        <v>93</v>
      </c>
      <c r="F13" s="6" t="s">
        <v>94</v>
      </c>
      <c r="G13" s="6" t="s">
        <v>95</v>
      </c>
      <c r="H13" s="19"/>
      <c r="J13" s="7">
        <v>689.79</v>
      </c>
      <c r="K13" s="8">
        <f t="shared" si="0"/>
        <v>0.13082118127663447</v>
      </c>
      <c r="L13" s="8">
        <f>J13/'סכום נכסי הקרן'!$C$42</f>
        <v>5.3807880169285003E-3</v>
      </c>
    </row>
    <row r="14" spans="2:12">
      <c r="B14" s="13" t="s">
        <v>96</v>
      </c>
      <c r="C14" s="14"/>
      <c r="D14" s="13"/>
      <c r="E14" s="13"/>
      <c r="F14" s="13"/>
      <c r="G14" s="13"/>
      <c r="J14" s="15">
        <v>1454.75</v>
      </c>
      <c r="K14" s="16">
        <f t="shared" si="0"/>
        <v>0.27589862633871759</v>
      </c>
      <c r="L14" s="16">
        <f>J14/'סכום נכסי הקרן'!$C$42</f>
        <v>1.1347948459135006E-2</v>
      </c>
    </row>
    <row r="15" spans="2:12">
      <c r="B15" s="6" t="s">
        <v>501</v>
      </c>
      <c r="C15" s="17">
        <v>1000280</v>
      </c>
      <c r="D15" s="18">
        <v>12</v>
      </c>
      <c r="E15" s="6" t="s">
        <v>93</v>
      </c>
      <c r="F15" s="6" t="s">
        <v>94</v>
      </c>
      <c r="G15" s="6" t="s">
        <v>44</v>
      </c>
      <c r="H15" s="19"/>
      <c r="I15" s="22"/>
      <c r="J15" s="7">
        <v>1362.1000000000001</v>
      </c>
      <c r="K15" s="8">
        <f t="shared" si="0"/>
        <v>0.25832721700358635</v>
      </c>
      <c r="L15" s="8">
        <f>J15/'סכום נכסי הקרן'!$C$42</f>
        <v>1.0625221238142494E-2</v>
      </c>
    </row>
    <row r="16" spans="2:12">
      <c r="B16" s="6" t="s">
        <v>499</v>
      </c>
      <c r="C16" s="17">
        <v>1000298</v>
      </c>
      <c r="D16" s="18">
        <v>12</v>
      </c>
      <c r="E16" s="6" t="s">
        <v>93</v>
      </c>
      <c r="F16" s="6" t="s">
        <v>94</v>
      </c>
      <c r="G16" s="6" t="s">
        <v>49</v>
      </c>
      <c r="H16" s="19"/>
      <c r="J16" s="7">
        <v>91.41</v>
      </c>
      <c r="K16" s="8">
        <f t="shared" si="0"/>
        <v>1.7336238827030191E-2</v>
      </c>
      <c r="L16" s="8">
        <f>J16/'סכום נכסי הקרן'!$C$42</f>
        <v>7.1305445516379508E-4</v>
      </c>
    </row>
    <row r="17" spans="2:12">
      <c r="B17" s="6" t="s">
        <v>500</v>
      </c>
      <c r="C17" s="17">
        <v>1000389</v>
      </c>
      <c r="D17" s="18">
        <v>12</v>
      </c>
      <c r="E17" s="6" t="s">
        <v>93</v>
      </c>
      <c r="F17" s="6" t="s">
        <v>94</v>
      </c>
      <c r="G17" s="6" t="s">
        <v>45</v>
      </c>
      <c r="H17" s="19"/>
      <c r="J17" s="7">
        <v>1.24</v>
      </c>
      <c r="K17" s="8">
        <f t="shared" si="0"/>
        <v>2.3517050810105503E-4</v>
      </c>
      <c r="L17" s="8">
        <f>J17/'סכום נכסי הקרן'!$C$42</f>
        <v>9.6727658287179291E-6</v>
      </c>
    </row>
    <row r="18" spans="2:12">
      <c r="B18" s="13" t="s">
        <v>97</v>
      </c>
      <c r="C18" s="14"/>
      <c r="D18" s="13"/>
      <c r="E18" s="13"/>
      <c r="F18" s="13"/>
      <c r="G18" s="13"/>
      <c r="J18" s="15">
        <v>3128.22</v>
      </c>
      <c r="K18" s="16">
        <f t="shared" si="0"/>
        <v>0.59327829584829217</v>
      </c>
      <c r="L18" s="16">
        <f>J18/'סכום נכסי הקרן'!$C$42</f>
        <v>2.4402048000574193E-2</v>
      </c>
    </row>
    <row r="19" spans="2:12">
      <c r="B19" s="6" t="s">
        <v>502</v>
      </c>
      <c r="C19" s="17">
        <v>24000</v>
      </c>
      <c r="D19" s="18">
        <v>12</v>
      </c>
      <c r="E19" s="6" t="s">
        <v>93</v>
      </c>
      <c r="F19" s="6"/>
      <c r="G19" s="6" t="s">
        <v>95</v>
      </c>
      <c r="H19" s="19"/>
      <c r="J19" s="7">
        <v>3128.22</v>
      </c>
      <c r="K19" s="8">
        <f t="shared" si="0"/>
        <v>0.59327829584829217</v>
      </c>
      <c r="L19" s="8">
        <f>J19/'סכום נכסי הקרן'!$C$42</f>
        <v>2.4402048000574193E-2</v>
      </c>
    </row>
    <row r="20" spans="2:12">
      <c r="B20" s="13" t="s">
        <v>98</v>
      </c>
      <c r="C20" s="14"/>
      <c r="D20" s="13"/>
      <c r="E20" s="13"/>
      <c r="F20" s="13"/>
      <c r="G20" s="13"/>
      <c r="J20" s="15">
        <v>0</v>
      </c>
      <c r="K20" s="16">
        <f t="shared" si="0"/>
        <v>0</v>
      </c>
      <c r="L20" s="16">
        <f>J20/'סכום נכסי הקרן'!$C$42</f>
        <v>0</v>
      </c>
    </row>
    <row r="21" spans="2:12">
      <c r="B21" s="13" t="s">
        <v>99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100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13" t="s">
        <v>101</v>
      </c>
      <c r="C23" s="14"/>
      <c r="D23" s="13"/>
      <c r="E23" s="13"/>
      <c r="F23" s="13"/>
      <c r="G23" s="13"/>
      <c r="J23" s="15">
        <v>0</v>
      </c>
      <c r="K23" s="16">
        <f t="shared" si="0"/>
        <v>0</v>
      </c>
      <c r="L23" s="16">
        <f>J23/'סכום נכסי הקרן'!$C$42</f>
        <v>0</v>
      </c>
    </row>
    <row r="24" spans="2:12">
      <c r="B24" s="3" t="s">
        <v>102</v>
      </c>
      <c r="C24" s="12"/>
      <c r="D24" s="3"/>
      <c r="E24" s="3"/>
      <c r="F24" s="3"/>
      <c r="G24" s="3"/>
      <c r="J24" s="9">
        <v>0</v>
      </c>
      <c r="K24" s="10">
        <f t="shared" si="0"/>
        <v>0</v>
      </c>
      <c r="L24" s="10">
        <f>J24/'סכום נכסי הקרן'!$C$42</f>
        <v>0</v>
      </c>
    </row>
    <row r="25" spans="2:12">
      <c r="B25" s="13" t="s">
        <v>96</v>
      </c>
      <c r="C25" s="14"/>
      <c r="D25" s="13"/>
      <c r="E25" s="13"/>
      <c r="F25" s="13"/>
      <c r="G25" s="13"/>
      <c r="J25" s="15">
        <v>0</v>
      </c>
      <c r="K25" s="16">
        <f t="shared" si="0"/>
        <v>0</v>
      </c>
      <c r="L25" s="16">
        <f>J25/'סכום נכסי הקרן'!$C$42</f>
        <v>0</v>
      </c>
    </row>
    <row r="26" spans="2:12">
      <c r="B26" s="13" t="s">
        <v>101</v>
      </c>
      <c r="C26" s="14"/>
      <c r="D26" s="13"/>
      <c r="E26" s="13"/>
      <c r="F26" s="13"/>
      <c r="G26" s="13"/>
      <c r="J26" s="15">
        <v>0</v>
      </c>
      <c r="K26" s="16">
        <f t="shared" si="0"/>
        <v>0</v>
      </c>
      <c r="L26" s="16">
        <f>J26/'סכום נכסי הקרן'!$C$42</f>
        <v>0</v>
      </c>
    </row>
    <row r="29" spans="2:12">
      <c r="B29" s="6" t="s">
        <v>103</v>
      </c>
      <c r="C29" s="17"/>
      <c r="D29" s="6"/>
      <c r="E29" s="6"/>
      <c r="F29" s="6"/>
      <c r="G29" s="6"/>
    </row>
    <row r="33" spans="2:2">
      <c r="B33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rightToLeft="1" workbookViewId="0">
      <selection activeCell="D15" sqref="D15:D19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409</v>
      </c>
    </row>
    <row r="7" spans="2:11" ht="15.75">
      <c r="B7" s="2" t="s">
        <v>438</v>
      </c>
    </row>
    <row r="8" spans="2:11">
      <c r="B8" s="3" t="s">
        <v>77</v>
      </c>
      <c r="C8" s="3" t="s">
        <v>78</v>
      </c>
      <c r="D8" s="3" t="s">
        <v>144</v>
      </c>
      <c r="E8" s="3" t="s">
        <v>107</v>
      </c>
      <c r="F8" s="3" t="s">
        <v>82</v>
      </c>
      <c r="G8" s="3" t="s">
        <v>109</v>
      </c>
      <c r="H8" s="3" t="s">
        <v>43</v>
      </c>
      <c r="I8" s="3" t="s">
        <v>410</v>
      </c>
      <c r="J8" s="3" t="s">
        <v>112</v>
      </c>
      <c r="K8" s="3" t="s">
        <v>113</v>
      </c>
    </row>
    <row r="9" spans="2:11">
      <c r="B9" s="4"/>
      <c r="C9" s="4"/>
      <c r="D9" s="4"/>
      <c r="E9" s="4" t="s">
        <v>114</v>
      </c>
      <c r="F9" s="4"/>
      <c r="G9" s="4" t="s">
        <v>116</v>
      </c>
      <c r="H9" s="4" t="s">
        <v>117</v>
      </c>
      <c r="I9" s="4" t="s">
        <v>89</v>
      </c>
      <c r="J9" s="4" t="s">
        <v>88</v>
      </c>
      <c r="K9" s="4" t="s">
        <v>88</v>
      </c>
    </row>
    <row r="11" spans="2:11">
      <c r="B11" s="3" t="s">
        <v>396</v>
      </c>
      <c r="C11" s="12"/>
      <c r="D11" s="3"/>
      <c r="E11" s="3"/>
      <c r="F11" s="3"/>
      <c r="G11" s="9">
        <v>-5780000</v>
      </c>
      <c r="I11" s="9">
        <v>-233.67</v>
      </c>
      <c r="J11" s="10">
        <v>1</v>
      </c>
      <c r="K11" s="10">
        <v>-1.8E-3</v>
      </c>
    </row>
    <row r="12" spans="2:11">
      <c r="B12" s="3" t="s">
        <v>439</v>
      </c>
      <c r="C12" s="12"/>
      <c r="D12" s="3"/>
      <c r="E12" s="3"/>
      <c r="F12" s="3"/>
      <c r="G12" s="9">
        <v>-5780000</v>
      </c>
      <c r="I12" s="9">
        <v>-233.67</v>
      </c>
      <c r="J12" s="10">
        <v>1</v>
      </c>
      <c r="K12" s="10">
        <v>-1.8E-3</v>
      </c>
    </row>
    <row r="13" spans="2:11">
      <c r="B13" s="13" t="s">
        <v>390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435</v>
      </c>
      <c r="C14" s="14"/>
      <c r="D14" s="13"/>
      <c r="E14" s="13"/>
      <c r="F14" s="13"/>
      <c r="G14" s="15">
        <v>-5780000</v>
      </c>
      <c r="I14" s="15">
        <v>-233.67</v>
      </c>
      <c r="J14" s="16">
        <v>1</v>
      </c>
      <c r="K14" s="16">
        <v>-1.8E-3</v>
      </c>
    </row>
    <row r="15" spans="2:11">
      <c r="B15" s="6" t="s">
        <v>440</v>
      </c>
      <c r="C15" s="17">
        <v>9906779</v>
      </c>
      <c r="D15" s="6"/>
      <c r="E15" s="6" t="s">
        <v>441</v>
      </c>
      <c r="F15" s="6" t="s">
        <v>95</v>
      </c>
      <c r="G15" s="7">
        <v>-4800000</v>
      </c>
      <c r="H15" s="7">
        <v>-0.02</v>
      </c>
      <c r="I15" s="7">
        <v>1.1100000000000001</v>
      </c>
      <c r="J15" s="8">
        <v>-4.7999999999999996E-3</v>
      </c>
      <c r="K15" s="8">
        <v>0</v>
      </c>
    </row>
    <row r="16" spans="2:11">
      <c r="B16" s="6" t="s">
        <v>442</v>
      </c>
      <c r="C16" s="17">
        <v>9906783</v>
      </c>
      <c r="D16" s="6"/>
      <c r="E16" s="6" t="s">
        <v>441</v>
      </c>
      <c r="F16" s="6" t="s">
        <v>95</v>
      </c>
      <c r="G16" s="7">
        <v>-1280000</v>
      </c>
      <c r="H16" s="7">
        <v>19.11</v>
      </c>
      <c r="I16" s="7">
        <v>-244.61</v>
      </c>
      <c r="J16" s="8">
        <v>1.0468</v>
      </c>
      <c r="K16" s="8">
        <v>-1.9E-3</v>
      </c>
    </row>
    <row r="17" spans="2:11">
      <c r="B17" s="6" t="s">
        <v>443</v>
      </c>
      <c r="C17" s="17">
        <v>9908244</v>
      </c>
      <c r="D17" s="6"/>
      <c r="E17" s="6" t="s">
        <v>444</v>
      </c>
      <c r="F17" s="6" t="s">
        <v>95</v>
      </c>
      <c r="G17" s="7">
        <v>300000</v>
      </c>
      <c r="H17" s="7">
        <v>3.27</v>
      </c>
      <c r="I17" s="7">
        <v>9.82</v>
      </c>
      <c r="J17" s="8">
        <v>-4.2000000000000003E-2</v>
      </c>
      <c r="K17" s="8">
        <v>1E-4</v>
      </c>
    </row>
    <row r="18" spans="2:11">
      <c r="B18" s="13" t="s">
        <v>436</v>
      </c>
      <c r="C18" s="14"/>
      <c r="D18" s="13"/>
      <c r="E18" s="13"/>
      <c r="F18" s="13"/>
      <c r="G18" s="15">
        <v>0</v>
      </c>
      <c r="I18" s="15">
        <v>0</v>
      </c>
      <c r="J18" s="16">
        <v>0</v>
      </c>
      <c r="K18" s="16">
        <v>0</v>
      </c>
    </row>
    <row r="19" spans="2:11">
      <c r="B19" s="13" t="s">
        <v>392</v>
      </c>
      <c r="C19" s="14"/>
      <c r="D19" s="13"/>
      <c r="E19" s="13"/>
      <c r="F19" s="13"/>
      <c r="G19" s="15">
        <v>0</v>
      </c>
      <c r="I19" s="15">
        <v>0</v>
      </c>
      <c r="J19" s="16">
        <v>0</v>
      </c>
      <c r="K19" s="16">
        <v>0</v>
      </c>
    </row>
    <row r="20" spans="2:11">
      <c r="B20" s="13" t="s">
        <v>324</v>
      </c>
      <c r="C20" s="14"/>
      <c r="D20" s="13"/>
      <c r="E20" s="13"/>
      <c r="F20" s="13"/>
      <c r="G20" s="15">
        <v>0</v>
      </c>
      <c r="I20" s="15">
        <v>0</v>
      </c>
      <c r="J20" s="16">
        <v>0</v>
      </c>
      <c r="K20" s="16">
        <v>0</v>
      </c>
    </row>
    <row r="21" spans="2:11">
      <c r="B21" s="3" t="s">
        <v>445</v>
      </c>
      <c r="C21" s="12"/>
      <c r="D21" s="3"/>
      <c r="E21" s="3"/>
      <c r="F21" s="3"/>
      <c r="G21" s="9">
        <v>0</v>
      </c>
      <c r="I21" s="9">
        <v>0</v>
      </c>
      <c r="J21" s="10">
        <v>0</v>
      </c>
      <c r="K21" s="10">
        <v>0</v>
      </c>
    </row>
    <row r="22" spans="2:11">
      <c r="B22" s="13" t="s">
        <v>390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393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392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324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8" spans="2:11">
      <c r="B28" s="6" t="s">
        <v>103</v>
      </c>
      <c r="C28" s="17"/>
      <c r="D28" s="6"/>
      <c r="E28" s="6"/>
      <c r="F28" s="6"/>
    </row>
    <row r="32" spans="2:11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409</v>
      </c>
    </row>
    <row r="7" spans="2:17" ht="15.75">
      <c r="B7" s="2" t="s">
        <v>446</v>
      </c>
    </row>
    <row r="8" spans="2:17">
      <c r="B8" s="3" t="s">
        <v>77</v>
      </c>
      <c r="C8" s="3" t="s">
        <v>78</v>
      </c>
      <c r="D8" s="3" t="s">
        <v>400</v>
      </c>
      <c r="E8" s="3" t="s">
        <v>80</v>
      </c>
      <c r="F8" s="3" t="s">
        <v>81</v>
      </c>
      <c r="G8" s="3" t="s">
        <v>107</v>
      </c>
      <c r="H8" s="3" t="s">
        <v>108</v>
      </c>
      <c r="I8" s="3" t="s">
        <v>82</v>
      </c>
      <c r="J8" s="3" t="s">
        <v>83</v>
      </c>
      <c r="K8" s="3" t="s">
        <v>84</v>
      </c>
      <c r="L8" s="3" t="s">
        <v>109</v>
      </c>
      <c r="M8" s="3" t="s">
        <v>43</v>
      </c>
      <c r="N8" s="3" t="s">
        <v>410</v>
      </c>
      <c r="O8" s="3" t="s">
        <v>111</v>
      </c>
      <c r="P8" s="3" t="s">
        <v>112</v>
      </c>
      <c r="Q8" s="3" t="s">
        <v>113</v>
      </c>
    </row>
    <row r="9" spans="2:17">
      <c r="B9" s="4"/>
      <c r="C9" s="4"/>
      <c r="D9" s="4"/>
      <c r="E9" s="4"/>
      <c r="F9" s="4"/>
      <c r="G9" s="4" t="s">
        <v>114</v>
      </c>
      <c r="H9" s="4" t="s">
        <v>115</v>
      </c>
      <c r="I9" s="4"/>
      <c r="J9" s="4" t="s">
        <v>88</v>
      </c>
      <c r="K9" s="4" t="s">
        <v>88</v>
      </c>
      <c r="L9" s="4" t="s">
        <v>116</v>
      </c>
      <c r="M9" s="4" t="s">
        <v>117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401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402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403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404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405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406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407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408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402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403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404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405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406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407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408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103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L13" sqref="L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447</v>
      </c>
    </row>
    <row r="7" spans="2:18">
      <c r="B7" s="3" t="s">
        <v>77</v>
      </c>
      <c r="C7" s="3" t="s">
        <v>448</v>
      </c>
      <c r="D7" s="3" t="s">
        <v>78</v>
      </c>
      <c r="E7" s="3" t="s">
        <v>79</v>
      </c>
      <c r="F7" s="3" t="s">
        <v>80</v>
      </c>
      <c r="G7" s="3" t="s">
        <v>107</v>
      </c>
      <c r="H7" s="3" t="s">
        <v>81</v>
      </c>
      <c r="I7" s="3" t="s">
        <v>108</v>
      </c>
      <c r="J7" s="3" t="s">
        <v>449</v>
      </c>
      <c r="K7" s="3" t="s">
        <v>82</v>
      </c>
      <c r="L7" s="3" t="s">
        <v>83</v>
      </c>
      <c r="M7" s="3" t="s">
        <v>84</v>
      </c>
      <c r="N7" s="3" t="s">
        <v>109</v>
      </c>
      <c r="O7" s="3" t="s">
        <v>43</v>
      </c>
      <c r="P7" s="3" t="s">
        <v>410</v>
      </c>
      <c r="Q7" s="3" t="s">
        <v>112</v>
      </c>
      <c r="R7" s="3" t="s">
        <v>113</v>
      </c>
    </row>
    <row r="8" spans="2:18">
      <c r="B8" s="4"/>
      <c r="C8" s="4"/>
      <c r="D8" s="4"/>
      <c r="E8" s="4"/>
      <c r="F8" s="4"/>
      <c r="G8" s="4" t="s">
        <v>114</v>
      </c>
      <c r="H8" s="4"/>
      <c r="I8" s="4" t="s">
        <v>115</v>
      </c>
      <c r="J8" s="4"/>
      <c r="K8" s="4"/>
      <c r="L8" s="4" t="s">
        <v>88</v>
      </c>
      <c r="M8" s="4" t="s">
        <v>88</v>
      </c>
      <c r="N8" s="4" t="s">
        <v>116</v>
      </c>
      <c r="O8" s="4" t="s">
        <v>117</v>
      </c>
      <c r="P8" s="4" t="s">
        <v>89</v>
      </c>
      <c r="Q8" s="4" t="s">
        <v>88</v>
      </c>
      <c r="R8" s="4" t="s">
        <v>88</v>
      </c>
    </row>
    <row r="10" spans="2:18">
      <c r="B10" s="3" t="s">
        <v>450</v>
      </c>
      <c r="C10" s="3"/>
      <c r="D10" s="12"/>
      <c r="E10" s="3"/>
      <c r="F10" s="3"/>
      <c r="G10" s="3"/>
      <c r="H10" s="3"/>
      <c r="I10" s="12">
        <v>2.72</v>
      </c>
      <c r="J10" s="3"/>
      <c r="K10" s="3"/>
      <c r="M10" s="10">
        <v>0</v>
      </c>
      <c r="N10" s="9">
        <v>768573.06</v>
      </c>
      <c r="P10" s="9">
        <v>768.57</v>
      </c>
      <c r="Q10" s="10">
        <v>1</v>
      </c>
      <c r="R10" s="10">
        <v>6.0000000000000001E-3</v>
      </c>
    </row>
    <row r="11" spans="2:18">
      <c r="B11" s="3" t="s">
        <v>451</v>
      </c>
      <c r="C11" s="3"/>
      <c r="D11" s="12"/>
      <c r="E11" s="3"/>
      <c r="F11" s="3"/>
      <c r="G11" s="3"/>
      <c r="H11" s="3"/>
      <c r="J11" s="3"/>
      <c r="K11" s="3"/>
      <c r="N11" s="9">
        <v>768573.06</v>
      </c>
      <c r="P11" s="9">
        <v>768.57</v>
      </c>
      <c r="Q11" s="10">
        <v>1</v>
      </c>
      <c r="R11" s="10">
        <v>6.0000000000000001E-3</v>
      </c>
    </row>
    <row r="12" spans="2:18">
      <c r="B12" s="13" t="s">
        <v>452</v>
      </c>
      <c r="C12" s="13"/>
      <c r="D12" s="14"/>
      <c r="E12" s="13"/>
      <c r="F12" s="13"/>
      <c r="G12" s="13"/>
      <c r="H12" s="13"/>
      <c r="I12" s="14">
        <v>2.72</v>
      </c>
      <c r="J12" s="13"/>
      <c r="K12" s="13"/>
      <c r="M12" s="16">
        <v>0</v>
      </c>
      <c r="N12" s="15">
        <v>768573.06</v>
      </c>
      <c r="P12" s="15">
        <v>768.57</v>
      </c>
      <c r="Q12" s="16">
        <v>1</v>
      </c>
      <c r="R12" s="16">
        <v>6.0000000000000001E-3</v>
      </c>
    </row>
    <row r="13" spans="2:18">
      <c r="B13" s="6" t="s">
        <v>453</v>
      </c>
      <c r="C13" s="6" t="s">
        <v>454</v>
      </c>
      <c r="D13" s="17">
        <v>300005</v>
      </c>
      <c r="E13" s="6"/>
      <c r="F13" s="6"/>
      <c r="G13" s="6"/>
      <c r="H13" s="6"/>
      <c r="I13" s="17">
        <v>2.72</v>
      </c>
      <c r="J13" s="6" t="s">
        <v>234</v>
      </c>
      <c r="K13" s="6" t="s">
        <v>95</v>
      </c>
      <c r="L13" s="19"/>
      <c r="M13" s="8">
        <v>1.5699999999999999E-2</v>
      </c>
      <c r="N13" s="7">
        <v>768573.06</v>
      </c>
      <c r="O13" s="7">
        <v>100</v>
      </c>
      <c r="P13" s="7">
        <v>768.57</v>
      </c>
      <c r="Q13" s="8">
        <v>1</v>
      </c>
      <c r="R13" s="8">
        <v>6.0000000000000001E-3</v>
      </c>
    </row>
    <row r="14" spans="2:18">
      <c r="B14" s="13" t="s">
        <v>455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456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457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458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459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460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461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462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463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464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455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456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457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463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103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465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108</v>
      </c>
      <c r="H7" s="3" t="s">
        <v>82</v>
      </c>
      <c r="I7" s="3" t="s">
        <v>83</v>
      </c>
      <c r="J7" s="3" t="s">
        <v>84</v>
      </c>
      <c r="K7" s="3" t="s">
        <v>109</v>
      </c>
      <c r="L7" s="3" t="s">
        <v>43</v>
      </c>
      <c r="M7" s="3" t="s">
        <v>410</v>
      </c>
      <c r="N7" s="3" t="s">
        <v>112</v>
      </c>
      <c r="O7" s="3" t="s">
        <v>113</v>
      </c>
    </row>
    <row r="8" spans="2:15">
      <c r="B8" s="4"/>
      <c r="C8" s="4"/>
      <c r="D8" s="4"/>
      <c r="E8" s="4"/>
      <c r="F8" s="4"/>
      <c r="G8" s="4" t="s">
        <v>115</v>
      </c>
      <c r="H8" s="4"/>
      <c r="I8" s="4" t="s">
        <v>88</v>
      </c>
      <c r="J8" s="4" t="s">
        <v>88</v>
      </c>
      <c r="K8" s="4" t="s">
        <v>116</v>
      </c>
      <c r="L8" s="4" t="s">
        <v>117</v>
      </c>
      <c r="M8" s="4" t="s">
        <v>89</v>
      </c>
      <c r="N8" s="4" t="s">
        <v>88</v>
      </c>
      <c r="O8" s="4" t="s">
        <v>88</v>
      </c>
    </row>
    <row r="10" spans="2:15">
      <c r="B10" s="3" t="s">
        <v>466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467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417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468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469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324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103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470</v>
      </c>
    </row>
    <row r="7" spans="2:10">
      <c r="B7" s="3" t="s">
        <v>77</v>
      </c>
      <c r="C7" s="3" t="s">
        <v>471</v>
      </c>
      <c r="D7" s="3" t="s">
        <v>472</v>
      </c>
      <c r="E7" s="3" t="s">
        <v>473</v>
      </c>
      <c r="F7" s="3" t="s">
        <v>82</v>
      </c>
      <c r="G7" s="3" t="s">
        <v>474</v>
      </c>
      <c r="H7" s="3" t="s">
        <v>86</v>
      </c>
      <c r="I7" s="3" t="s">
        <v>87</v>
      </c>
      <c r="J7" s="3" t="s">
        <v>475</v>
      </c>
    </row>
    <row r="8" spans="2:10">
      <c r="B8" s="4"/>
      <c r="C8" s="4"/>
      <c r="D8" s="4"/>
      <c r="E8" s="4" t="s">
        <v>115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476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477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478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479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480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478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479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103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481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410</v>
      </c>
      <c r="J7" s="3" t="s">
        <v>112</v>
      </c>
      <c r="K7" s="3" t="s">
        <v>113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482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103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483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410</v>
      </c>
      <c r="J7" s="3" t="s">
        <v>112</v>
      </c>
      <c r="K7" s="3" t="s">
        <v>113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484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102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103</v>
      </c>
      <c r="C15" s="17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485</v>
      </c>
    </row>
    <row r="7" spans="2:4">
      <c r="B7" s="3" t="s">
        <v>77</v>
      </c>
      <c r="C7" s="3" t="s">
        <v>486</v>
      </c>
      <c r="D7" s="3" t="s">
        <v>487</v>
      </c>
    </row>
    <row r="8" spans="2:4">
      <c r="B8" s="4"/>
      <c r="C8" s="4" t="s">
        <v>89</v>
      </c>
      <c r="D8" s="4" t="s">
        <v>114</v>
      </c>
    </row>
    <row r="10" spans="2:4">
      <c r="B10" s="3" t="s">
        <v>488</v>
      </c>
      <c r="C10" s="9">
        <v>0</v>
      </c>
      <c r="D10" s="3"/>
    </row>
    <row r="11" spans="2:4">
      <c r="B11" s="3" t="s">
        <v>91</v>
      </c>
      <c r="C11" s="9">
        <v>0</v>
      </c>
      <c r="D11" s="3"/>
    </row>
    <row r="12" spans="2:4">
      <c r="B12" s="3" t="s">
        <v>102</v>
      </c>
      <c r="C12" s="9">
        <v>0</v>
      </c>
      <c r="D12" s="3"/>
    </row>
    <row r="15" spans="2:4">
      <c r="B15" s="6" t="s">
        <v>103</v>
      </c>
      <c r="D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489</v>
      </c>
    </row>
    <row r="7" spans="2:16">
      <c r="B7" s="3" t="s">
        <v>77</v>
      </c>
      <c r="C7" s="3" t="s">
        <v>78</v>
      </c>
      <c r="D7" s="3" t="s">
        <v>144</v>
      </c>
      <c r="E7" s="3" t="s">
        <v>80</v>
      </c>
      <c r="F7" s="3" t="s">
        <v>81</v>
      </c>
      <c r="G7" s="3" t="s">
        <v>107</v>
      </c>
      <c r="H7" s="3" t="s">
        <v>108</v>
      </c>
      <c r="I7" s="3" t="s">
        <v>82</v>
      </c>
      <c r="J7" s="3" t="s">
        <v>83</v>
      </c>
      <c r="K7" s="3" t="s">
        <v>490</v>
      </c>
      <c r="L7" s="3" t="s">
        <v>109</v>
      </c>
      <c r="M7" s="3" t="s">
        <v>491</v>
      </c>
      <c r="N7" s="3" t="s">
        <v>111</v>
      </c>
      <c r="O7" s="3" t="s">
        <v>112</v>
      </c>
      <c r="P7" s="3" t="s">
        <v>113</v>
      </c>
    </row>
    <row r="8" spans="2:16">
      <c r="B8" s="4"/>
      <c r="C8" s="4"/>
      <c r="D8" s="4"/>
      <c r="E8" s="4"/>
      <c r="F8" s="4"/>
      <c r="G8" s="4" t="s">
        <v>114</v>
      </c>
      <c r="H8" s="4" t="s">
        <v>115</v>
      </c>
      <c r="I8" s="4"/>
      <c r="J8" s="4" t="s">
        <v>88</v>
      </c>
      <c r="K8" s="4" t="s">
        <v>88</v>
      </c>
      <c r="L8" s="4" t="s">
        <v>116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492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103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493</v>
      </c>
    </row>
    <row r="7" spans="2:16">
      <c r="B7" s="3" t="s">
        <v>77</v>
      </c>
      <c r="C7" s="3" t="s">
        <v>78</v>
      </c>
      <c r="D7" s="3" t="s">
        <v>144</v>
      </c>
      <c r="E7" s="3" t="s">
        <v>80</v>
      </c>
      <c r="F7" s="3" t="s">
        <v>81</v>
      </c>
      <c r="G7" s="3" t="s">
        <v>107</v>
      </c>
      <c r="H7" s="3" t="s">
        <v>108</v>
      </c>
      <c r="I7" s="3" t="s">
        <v>82</v>
      </c>
      <c r="J7" s="3" t="s">
        <v>83</v>
      </c>
      <c r="K7" s="3" t="s">
        <v>490</v>
      </c>
      <c r="L7" s="3" t="s">
        <v>109</v>
      </c>
      <c r="M7" s="3" t="s">
        <v>491</v>
      </c>
      <c r="N7" s="3" t="s">
        <v>111</v>
      </c>
      <c r="O7" s="3" t="s">
        <v>112</v>
      </c>
      <c r="P7" s="3" t="s">
        <v>113</v>
      </c>
    </row>
    <row r="8" spans="2:16">
      <c r="B8" s="4"/>
      <c r="C8" s="4"/>
      <c r="D8" s="4"/>
      <c r="E8" s="4"/>
      <c r="F8" s="4"/>
      <c r="G8" s="4" t="s">
        <v>114</v>
      </c>
      <c r="H8" s="4" t="s">
        <v>115</v>
      </c>
      <c r="I8" s="4"/>
      <c r="J8" s="4" t="s">
        <v>88</v>
      </c>
      <c r="K8" s="4" t="s">
        <v>88</v>
      </c>
      <c r="L8" s="4" t="s">
        <v>116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494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495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103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rightToLeft="1" workbookViewId="0">
      <selection activeCell="J15" sqref="J15:J31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104</v>
      </c>
    </row>
    <row r="7" spans="2:18" ht="15.75">
      <c r="B7" s="2" t="s">
        <v>105</v>
      </c>
    </row>
    <row r="8" spans="2:18">
      <c r="B8" s="3" t="s">
        <v>77</v>
      </c>
      <c r="C8" s="3" t="s">
        <v>78</v>
      </c>
      <c r="D8" s="3" t="s">
        <v>106</v>
      </c>
      <c r="E8" s="3" t="s">
        <v>80</v>
      </c>
      <c r="F8" s="3" t="s">
        <v>81</v>
      </c>
      <c r="G8" s="3" t="s">
        <v>107</v>
      </c>
      <c r="H8" s="3" t="s">
        <v>108</v>
      </c>
      <c r="I8" s="3" t="s">
        <v>82</v>
      </c>
      <c r="J8" s="3" t="s">
        <v>83</v>
      </c>
      <c r="K8" s="3" t="s">
        <v>84</v>
      </c>
      <c r="L8" s="3" t="s">
        <v>109</v>
      </c>
      <c r="M8" s="3" t="s">
        <v>43</v>
      </c>
      <c r="N8" s="3" t="s">
        <v>110</v>
      </c>
      <c r="O8" s="3" t="s">
        <v>85</v>
      </c>
      <c r="P8" s="3" t="s">
        <v>111</v>
      </c>
      <c r="Q8" s="3" t="s">
        <v>112</v>
      </c>
      <c r="R8" s="3" t="s">
        <v>113</v>
      </c>
    </row>
    <row r="9" spans="2:18">
      <c r="B9" s="4"/>
      <c r="C9" s="4"/>
      <c r="D9" s="4"/>
      <c r="E9" s="4"/>
      <c r="F9" s="4"/>
      <c r="G9" s="4" t="s">
        <v>114</v>
      </c>
      <c r="H9" s="4" t="s">
        <v>115</v>
      </c>
      <c r="I9" s="4"/>
      <c r="J9" s="4" t="s">
        <v>88</v>
      </c>
      <c r="K9" s="4" t="s">
        <v>88</v>
      </c>
      <c r="L9" s="4" t="s">
        <v>116</v>
      </c>
      <c r="M9" s="4" t="s">
        <v>117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118</v>
      </c>
      <c r="C11" s="12"/>
      <c r="D11" s="20"/>
      <c r="E11" s="3"/>
      <c r="F11" s="3"/>
      <c r="G11" s="3"/>
      <c r="H11" s="23">
        <v>3.4</v>
      </c>
      <c r="I11" s="3"/>
      <c r="K11" s="10">
        <v>4.7000000000000002E-3</v>
      </c>
      <c r="L11" s="9">
        <v>73718818</v>
      </c>
      <c r="O11" s="9">
        <v>83254.02</v>
      </c>
      <c r="Q11" s="10">
        <v>1</v>
      </c>
      <c r="R11" s="10">
        <v>0.64939999999999998</v>
      </c>
    </row>
    <row r="12" spans="2:18">
      <c r="B12" s="3" t="s">
        <v>91</v>
      </c>
      <c r="C12" s="12"/>
      <c r="D12" s="20"/>
      <c r="E12" s="3"/>
      <c r="F12" s="3"/>
      <c r="G12" s="3"/>
      <c r="H12" s="23">
        <v>3.4</v>
      </c>
      <c r="I12" s="3"/>
      <c r="K12" s="10">
        <v>4.7000000000000002E-3</v>
      </c>
      <c r="L12" s="9">
        <v>73718818</v>
      </c>
      <c r="O12" s="9">
        <v>83254.02</v>
      </c>
      <c r="Q12" s="10">
        <v>1</v>
      </c>
      <c r="R12" s="10">
        <v>0.64939999999999998</v>
      </c>
    </row>
    <row r="13" spans="2:18">
      <c r="B13" s="13" t="s">
        <v>119</v>
      </c>
      <c r="C13" s="14"/>
      <c r="D13" s="21"/>
      <c r="E13" s="13"/>
      <c r="F13" s="13"/>
      <c r="G13" s="13"/>
      <c r="H13" s="24">
        <v>2.95</v>
      </c>
      <c r="I13" s="13"/>
      <c r="K13" s="16">
        <v>-1.12E-2</v>
      </c>
      <c r="L13" s="15">
        <v>34853995</v>
      </c>
      <c r="O13" s="15">
        <v>42431.25</v>
      </c>
      <c r="Q13" s="16">
        <v>0.50970000000000004</v>
      </c>
      <c r="R13" s="16">
        <v>0.33100000000000002</v>
      </c>
    </row>
    <row r="14" spans="2:18">
      <c r="B14" s="13" t="s">
        <v>120</v>
      </c>
      <c r="C14" s="14"/>
      <c r="D14" s="21"/>
      <c r="E14" s="13"/>
      <c r="F14" s="13"/>
      <c r="G14" s="13"/>
      <c r="H14" s="24">
        <v>2.95</v>
      </c>
      <c r="I14" s="13"/>
      <c r="K14" s="16">
        <v>-1.12E-2</v>
      </c>
      <c r="L14" s="15">
        <v>34853995</v>
      </c>
      <c r="O14" s="15">
        <v>42431.25</v>
      </c>
      <c r="Q14" s="16">
        <v>0.50970000000000004</v>
      </c>
      <c r="R14" s="16">
        <v>0.33100000000000002</v>
      </c>
    </row>
    <row r="15" spans="2:18">
      <c r="B15" s="6" t="s">
        <v>121</v>
      </c>
      <c r="C15" s="17">
        <v>9590431</v>
      </c>
      <c r="D15" s="18" t="s">
        <v>122</v>
      </c>
      <c r="E15" s="6"/>
      <c r="F15" s="6"/>
      <c r="G15" s="6"/>
      <c r="H15" s="25">
        <v>1.98</v>
      </c>
      <c r="I15" s="6" t="s">
        <v>95</v>
      </c>
      <c r="J15" s="8">
        <v>0.04</v>
      </c>
      <c r="K15" s="8">
        <v>-1.1599999999999999E-2</v>
      </c>
      <c r="L15" s="7">
        <v>8852857</v>
      </c>
      <c r="M15" s="7">
        <v>149.59</v>
      </c>
      <c r="N15" s="7">
        <v>0</v>
      </c>
      <c r="O15" s="7">
        <v>13242.99</v>
      </c>
      <c r="P15" s="8">
        <v>5.9999999999999995E-4</v>
      </c>
      <c r="Q15" s="8">
        <v>0.15909999999999999</v>
      </c>
      <c r="R15" s="8">
        <v>0.1033</v>
      </c>
    </row>
    <row r="16" spans="2:18">
      <c r="B16" s="6" t="s">
        <v>123</v>
      </c>
      <c r="C16" s="17">
        <v>1140847</v>
      </c>
      <c r="D16" s="18" t="s">
        <v>122</v>
      </c>
      <c r="E16" s="6"/>
      <c r="F16" s="6"/>
      <c r="G16" s="6"/>
      <c r="H16" s="25">
        <v>4.8499999999999996</v>
      </c>
      <c r="I16" s="6" t="s">
        <v>95</v>
      </c>
      <c r="J16" s="8">
        <v>7.4999999999999997E-3</v>
      </c>
      <c r="K16" s="8">
        <v>-3.3999999999999998E-3</v>
      </c>
      <c r="L16" s="7">
        <v>4692552</v>
      </c>
      <c r="M16" s="7">
        <v>112.6</v>
      </c>
      <c r="N16" s="7">
        <v>0</v>
      </c>
      <c r="O16" s="7">
        <v>5283.81</v>
      </c>
      <c r="P16" s="8">
        <v>2.0000000000000001E-4</v>
      </c>
      <c r="Q16" s="8">
        <v>6.3500000000000001E-2</v>
      </c>
      <c r="R16" s="8">
        <v>4.1200000000000001E-2</v>
      </c>
    </row>
    <row r="17" spans="2:18">
      <c r="B17" s="6" t="s">
        <v>124</v>
      </c>
      <c r="C17" s="17">
        <v>1157023</v>
      </c>
      <c r="D17" s="18" t="s">
        <v>122</v>
      </c>
      <c r="E17" s="6"/>
      <c r="F17" s="6"/>
      <c r="G17" s="6"/>
      <c r="H17" s="25">
        <v>6.82</v>
      </c>
      <c r="I17" s="6" t="s">
        <v>95</v>
      </c>
      <c r="J17" s="8">
        <v>5.0000000000000001E-3</v>
      </c>
      <c r="K17" s="8">
        <v>-5.9999999999999995E-4</v>
      </c>
      <c r="L17" s="7">
        <v>3866479</v>
      </c>
      <c r="M17" s="7">
        <v>109.89</v>
      </c>
      <c r="N17" s="7">
        <v>0</v>
      </c>
      <c r="O17" s="7">
        <v>4248.87</v>
      </c>
      <c r="P17" s="8">
        <v>2.0000000000000001E-4</v>
      </c>
      <c r="Q17" s="8">
        <v>5.0999999999999997E-2</v>
      </c>
      <c r="R17" s="8">
        <v>3.3099999999999997E-2</v>
      </c>
    </row>
    <row r="18" spans="2:18">
      <c r="B18" s="6" t="s">
        <v>125</v>
      </c>
      <c r="C18" s="17">
        <v>1124056</v>
      </c>
      <c r="D18" s="18" t="s">
        <v>122</v>
      </c>
      <c r="E18" s="6"/>
      <c r="F18" s="6"/>
      <c r="G18" s="6"/>
      <c r="H18" s="25">
        <v>0.25</v>
      </c>
      <c r="I18" s="6" t="s">
        <v>95</v>
      </c>
      <c r="J18" s="8">
        <v>2.75E-2</v>
      </c>
      <c r="K18" s="8">
        <v>-3.9300000000000002E-2</v>
      </c>
      <c r="L18" s="7">
        <v>2097091</v>
      </c>
      <c r="M18" s="7">
        <v>113.63</v>
      </c>
      <c r="N18" s="7">
        <v>0</v>
      </c>
      <c r="O18" s="7">
        <v>2382.92</v>
      </c>
      <c r="P18" s="8">
        <v>2.0000000000000001E-4</v>
      </c>
      <c r="Q18" s="8">
        <v>2.86E-2</v>
      </c>
      <c r="R18" s="8">
        <v>1.8599999999999998E-2</v>
      </c>
    </row>
    <row r="19" spans="2:18">
      <c r="B19" s="6" t="s">
        <v>126</v>
      </c>
      <c r="C19" s="17">
        <v>1128081</v>
      </c>
      <c r="D19" s="18" t="s">
        <v>122</v>
      </c>
      <c r="E19" s="6"/>
      <c r="F19" s="6"/>
      <c r="G19" s="6"/>
      <c r="H19" s="25">
        <v>1.23</v>
      </c>
      <c r="I19" s="6" t="s">
        <v>95</v>
      </c>
      <c r="J19" s="8">
        <v>1.7500000000000002E-2</v>
      </c>
      <c r="K19" s="8">
        <v>-2.1399999999999999E-2</v>
      </c>
      <c r="L19" s="7">
        <v>5643556</v>
      </c>
      <c r="M19" s="7">
        <v>114.25</v>
      </c>
      <c r="N19" s="7">
        <v>0</v>
      </c>
      <c r="O19" s="7">
        <v>6447.76</v>
      </c>
      <c r="P19" s="8">
        <v>2.9999999999999997E-4</v>
      </c>
      <c r="Q19" s="8">
        <v>7.7399999999999997E-2</v>
      </c>
      <c r="R19" s="8">
        <v>5.0299999999999997E-2</v>
      </c>
    </row>
    <row r="20" spans="2:18">
      <c r="B20" s="6" t="s">
        <v>127</v>
      </c>
      <c r="C20" s="17">
        <v>1135912</v>
      </c>
      <c r="D20" s="18" t="s">
        <v>122</v>
      </c>
      <c r="E20" s="6"/>
      <c r="F20" s="6"/>
      <c r="G20" s="6"/>
      <c r="H20" s="25">
        <v>3.29</v>
      </c>
      <c r="I20" s="6" t="s">
        <v>95</v>
      </c>
      <c r="J20" s="8">
        <v>7.4999999999999997E-3</v>
      </c>
      <c r="K20" s="8">
        <v>-6.1999999999999998E-3</v>
      </c>
      <c r="L20" s="7">
        <v>9701460</v>
      </c>
      <c r="M20" s="7">
        <v>111.58</v>
      </c>
      <c r="N20" s="7">
        <v>0</v>
      </c>
      <c r="O20" s="7">
        <v>10824.89</v>
      </c>
      <c r="P20" s="8">
        <v>4.0000000000000002E-4</v>
      </c>
      <c r="Q20" s="8">
        <v>0.13</v>
      </c>
      <c r="R20" s="8">
        <v>8.4400000000000003E-2</v>
      </c>
    </row>
    <row r="21" spans="2:18">
      <c r="B21" s="13" t="s">
        <v>128</v>
      </c>
      <c r="C21" s="14"/>
      <c r="D21" s="21"/>
      <c r="E21" s="13"/>
      <c r="F21" s="13"/>
      <c r="G21" s="13"/>
      <c r="H21" s="24">
        <v>3.87</v>
      </c>
      <c r="I21" s="13"/>
      <c r="J21" s="27"/>
      <c r="K21" s="16">
        <v>2.12E-2</v>
      </c>
      <c r="L21" s="15">
        <v>38864823</v>
      </c>
      <c r="O21" s="15">
        <v>40822.769999999997</v>
      </c>
      <c r="Q21" s="16">
        <v>0.49030000000000001</v>
      </c>
      <c r="R21" s="16">
        <v>0.31840000000000002</v>
      </c>
    </row>
    <row r="22" spans="2:18">
      <c r="B22" s="13" t="s">
        <v>129</v>
      </c>
      <c r="C22" s="14"/>
      <c r="D22" s="21"/>
      <c r="E22" s="13"/>
      <c r="F22" s="13"/>
      <c r="G22" s="13"/>
      <c r="H22" s="24">
        <v>0</v>
      </c>
      <c r="I22" s="13"/>
      <c r="J22" s="27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130</v>
      </c>
      <c r="C23" s="14"/>
      <c r="D23" s="21"/>
      <c r="E23" s="13"/>
      <c r="F23" s="13"/>
      <c r="G23" s="13"/>
      <c r="H23" s="24">
        <v>3.87</v>
      </c>
      <c r="I23" s="13"/>
      <c r="J23" s="27"/>
      <c r="K23" s="16">
        <v>2.12E-2</v>
      </c>
      <c r="L23" s="15">
        <v>38864823</v>
      </c>
      <c r="O23" s="15">
        <v>40822.769999999997</v>
      </c>
      <c r="Q23" s="16">
        <v>0.49030000000000001</v>
      </c>
      <c r="R23" s="16">
        <v>0.31840000000000002</v>
      </c>
    </row>
    <row r="24" spans="2:18">
      <c r="B24" s="6" t="s">
        <v>131</v>
      </c>
      <c r="C24" s="17">
        <v>1141225</v>
      </c>
      <c r="D24" s="18" t="s">
        <v>122</v>
      </c>
      <c r="E24" s="6"/>
      <c r="F24" s="6"/>
      <c r="G24" s="6"/>
      <c r="H24" s="25">
        <v>0.42</v>
      </c>
      <c r="I24" s="6" t="s">
        <v>95</v>
      </c>
      <c r="J24" s="8">
        <v>1.2500000000000001E-2</v>
      </c>
      <c r="K24" s="8">
        <v>1.12E-2</v>
      </c>
      <c r="L24" s="7">
        <v>1567382</v>
      </c>
      <c r="M24" s="7">
        <v>100.78</v>
      </c>
      <c r="N24" s="7">
        <v>0</v>
      </c>
      <c r="O24" s="7">
        <v>1579.61</v>
      </c>
      <c r="P24" s="8">
        <v>1E-4</v>
      </c>
      <c r="Q24" s="8">
        <v>1.9E-2</v>
      </c>
      <c r="R24" s="8">
        <v>1.23E-2</v>
      </c>
    </row>
    <row r="25" spans="2:18">
      <c r="B25" s="6" t="s">
        <v>132</v>
      </c>
      <c r="C25" s="17">
        <v>1155068</v>
      </c>
      <c r="D25" s="18" t="s">
        <v>122</v>
      </c>
      <c r="E25" s="6"/>
      <c r="F25" s="6"/>
      <c r="G25" s="6"/>
      <c r="H25" s="25">
        <v>1.4</v>
      </c>
      <c r="I25" s="6" t="s">
        <v>95</v>
      </c>
      <c r="J25" s="8">
        <v>1.4999999999999999E-2</v>
      </c>
      <c r="K25" s="8">
        <v>1.66E-2</v>
      </c>
      <c r="L25" s="7">
        <v>5290125</v>
      </c>
      <c r="M25" s="7">
        <v>100.64</v>
      </c>
      <c r="N25" s="7">
        <v>0</v>
      </c>
      <c r="O25" s="7">
        <v>5323.98</v>
      </c>
      <c r="P25" s="8">
        <v>2.9999999999999997E-4</v>
      </c>
      <c r="Q25" s="8">
        <v>6.3899999999999998E-2</v>
      </c>
      <c r="R25" s="8">
        <v>4.1500000000000002E-2</v>
      </c>
    </row>
    <row r="26" spans="2:18">
      <c r="B26" s="6" t="s">
        <v>133</v>
      </c>
      <c r="C26" s="17">
        <v>1167105</v>
      </c>
      <c r="D26" s="18" t="s">
        <v>122</v>
      </c>
      <c r="E26" s="6"/>
      <c r="F26" s="6"/>
      <c r="G26" s="6"/>
      <c r="H26" s="25">
        <v>1.08</v>
      </c>
      <c r="I26" s="6" t="s">
        <v>95</v>
      </c>
      <c r="J26" s="8">
        <v>1.5E-3</v>
      </c>
      <c r="K26" s="8">
        <v>1.5900000000000001E-2</v>
      </c>
      <c r="L26" s="7">
        <v>7560000</v>
      </c>
      <c r="M26" s="7">
        <v>98.6</v>
      </c>
      <c r="N26" s="7">
        <v>0</v>
      </c>
      <c r="O26" s="7">
        <v>7454.16</v>
      </c>
      <c r="P26" s="8">
        <v>4.0000000000000002E-4</v>
      </c>
      <c r="Q26" s="8">
        <v>8.9499999999999996E-2</v>
      </c>
      <c r="R26" s="8">
        <v>5.8099999999999999E-2</v>
      </c>
    </row>
    <row r="27" spans="2:18">
      <c r="B27" s="6" t="s">
        <v>134</v>
      </c>
      <c r="C27" s="17">
        <v>1175777</v>
      </c>
      <c r="D27" s="18" t="s">
        <v>122</v>
      </c>
      <c r="E27" s="6"/>
      <c r="F27" s="6"/>
      <c r="G27" s="6"/>
      <c r="H27" s="25">
        <v>2.3199999999999998</v>
      </c>
      <c r="I27" s="6" t="s">
        <v>95</v>
      </c>
      <c r="J27" s="8">
        <v>4.0000000000000001E-3</v>
      </c>
      <c r="K27" s="8">
        <v>2.1499999999999998E-2</v>
      </c>
      <c r="L27" s="7">
        <v>4100000</v>
      </c>
      <c r="M27" s="7">
        <v>96.31</v>
      </c>
      <c r="N27" s="7">
        <v>0</v>
      </c>
      <c r="O27" s="7">
        <v>3948.71</v>
      </c>
      <c r="P27" s="8">
        <v>2.9999999999999997E-4</v>
      </c>
      <c r="Q27" s="8">
        <v>4.7399999999999998E-2</v>
      </c>
      <c r="R27" s="8">
        <v>3.0800000000000001E-2</v>
      </c>
    </row>
    <row r="28" spans="2:18">
      <c r="B28" s="6" t="s">
        <v>135</v>
      </c>
      <c r="C28" s="17">
        <v>1130848</v>
      </c>
      <c r="D28" s="18" t="s">
        <v>122</v>
      </c>
      <c r="E28" s="6"/>
      <c r="F28" s="6"/>
      <c r="G28" s="6"/>
      <c r="H28" s="25">
        <v>1.72</v>
      </c>
      <c r="I28" s="6" t="s">
        <v>95</v>
      </c>
      <c r="J28" s="8">
        <v>3.7499999999999999E-2</v>
      </c>
      <c r="K28" s="8">
        <v>2.01E-2</v>
      </c>
      <c r="L28" s="7">
        <v>8026554</v>
      </c>
      <c r="M28" s="7">
        <v>103.9</v>
      </c>
      <c r="N28" s="7">
        <v>0</v>
      </c>
      <c r="O28" s="7">
        <v>8339.59</v>
      </c>
      <c r="P28" s="8">
        <v>4.0000000000000002E-4</v>
      </c>
      <c r="Q28" s="8">
        <v>0.1002</v>
      </c>
      <c r="R28" s="8">
        <v>6.5100000000000005E-2</v>
      </c>
    </row>
    <row r="29" spans="2:18">
      <c r="B29" s="6" t="s">
        <v>136</v>
      </c>
      <c r="C29" s="17">
        <v>1140193</v>
      </c>
      <c r="D29" s="18" t="s">
        <v>122</v>
      </c>
      <c r="E29" s="6"/>
      <c r="F29" s="6"/>
      <c r="G29" s="6"/>
      <c r="H29" s="25">
        <v>16.670000000000002</v>
      </c>
      <c r="I29" s="6" t="s">
        <v>95</v>
      </c>
      <c r="J29" s="8">
        <v>3.7499999999999999E-2</v>
      </c>
      <c r="K29" s="8">
        <v>3.3799999999999997E-2</v>
      </c>
      <c r="L29" s="7">
        <v>4660459</v>
      </c>
      <c r="M29" s="7">
        <v>107.18</v>
      </c>
      <c r="N29" s="7">
        <v>0</v>
      </c>
      <c r="O29" s="7">
        <v>4995.08</v>
      </c>
      <c r="P29" s="8">
        <v>2.0000000000000001E-4</v>
      </c>
      <c r="Q29" s="8">
        <v>0.06</v>
      </c>
      <c r="R29" s="8">
        <v>3.9E-2</v>
      </c>
    </row>
    <row r="30" spans="2:18">
      <c r="B30" s="6" t="s">
        <v>137</v>
      </c>
      <c r="C30" s="17">
        <v>1099456</v>
      </c>
      <c r="D30" s="18" t="s">
        <v>122</v>
      </c>
      <c r="E30" s="6"/>
      <c r="F30" s="6"/>
      <c r="G30" s="6"/>
      <c r="H30" s="25">
        <v>3.83</v>
      </c>
      <c r="I30" s="6" t="s">
        <v>95</v>
      </c>
      <c r="J30" s="8">
        <v>6.25E-2</v>
      </c>
      <c r="K30" s="8">
        <v>2.3900000000000001E-2</v>
      </c>
      <c r="L30" s="7">
        <v>7660303</v>
      </c>
      <c r="M30" s="7">
        <v>119.86</v>
      </c>
      <c r="N30" s="7">
        <v>0</v>
      </c>
      <c r="O30" s="7">
        <v>9181.64</v>
      </c>
      <c r="P30" s="8">
        <v>5.0000000000000001E-4</v>
      </c>
      <c r="Q30" s="8">
        <v>0.1103</v>
      </c>
      <c r="R30" s="8">
        <v>7.1599999999999997E-2</v>
      </c>
    </row>
    <row r="31" spans="2:18">
      <c r="B31" s="13" t="s">
        <v>138</v>
      </c>
      <c r="C31" s="14"/>
      <c r="D31" s="21"/>
      <c r="E31" s="13"/>
      <c r="F31" s="13"/>
      <c r="G31" s="13"/>
      <c r="H31" s="24">
        <v>0</v>
      </c>
      <c r="I31" s="13"/>
      <c r="J31" s="27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139</v>
      </c>
      <c r="C32" s="14"/>
      <c r="D32" s="21"/>
      <c r="E32" s="13"/>
      <c r="F32" s="13"/>
      <c r="G32" s="13"/>
      <c r="H32" s="26"/>
      <c r="I32" s="13"/>
      <c r="L32" s="15">
        <v>0</v>
      </c>
      <c r="O32" s="15">
        <v>0</v>
      </c>
      <c r="Q32" s="16">
        <v>0</v>
      </c>
      <c r="R32" s="16">
        <v>0</v>
      </c>
    </row>
    <row r="33" spans="2:18">
      <c r="B33" s="3" t="s">
        <v>102</v>
      </c>
      <c r="C33" s="12"/>
      <c r="D33" s="20"/>
      <c r="E33" s="3"/>
      <c r="F33" s="3"/>
      <c r="G33" s="3"/>
      <c r="H33" s="26"/>
      <c r="I33" s="3"/>
      <c r="L33" s="9">
        <v>0</v>
      </c>
      <c r="O33" s="9">
        <v>0</v>
      </c>
      <c r="Q33" s="10">
        <v>0</v>
      </c>
      <c r="R33" s="10">
        <v>0</v>
      </c>
    </row>
    <row r="34" spans="2:18">
      <c r="B34" s="13" t="s">
        <v>140</v>
      </c>
      <c r="C34" s="14"/>
      <c r="D34" s="21"/>
      <c r="E34" s="13"/>
      <c r="F34" s="13"/>
      <c r="G34" s="13"/>
      <c r="H34" s="24">
        <v>0</v>
      </c>
      <c r="I34" s="13"/>
      <c r="K34" s="16">
        <v>0</v>
      </c>
      <c r="L34" s="15">
        <v>0</v>
      </c>
      <c r="O34" s="15">
        <v>0</v>
      </c>
      <c r="Q34" s="16">
        <v>0</v>
      </c>
      <c r="R34" s="16">
        <v>0</v>
      </c>
    </row>
    <row r="35" spans="2:18">
      <c r="B35" s="13" t="s">
        <v>141</v>
      </c>
      <c r="C35" s="14"/>
      <c r="D35" s="21"/>
      <c r="E35" s="13"/>
      <c r="F35" s="13"/>
      <c r="G35" s="13"/>
      <c r="H35" s="2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8" spans="2:18">
      <c r="B38" s="6" t="s">
        <v>103</v>
      </c>
      <c r="C38" s="17"/>
      <c r="D38" s="18"/>
      <c r="E38" s="6"/>
      <c r="F38" s="6"/>
      <c r="G38" s="6"/>
      <c r="I38" s="6"/>
    </row>
    <row r="42" spans="2:18">
      <c r="B42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496</v>
      </c>
    </row>
    <row r="7" spans="2:16">
      <c r="B7" s="3" t="s">
        <v>77</v>
      </c>
      <c r="C7" s="3" t="s">
        <v>78</v>
      </c>
      <c r="D7" s="3" t="s">
        <v>144</v>
      </c>
      <c r="E7" s="3" t="s">
        <v>80</v>
      </c>
      <c r="F7" s="3" t="s">
        <v>81</v>
      </c>
      <c r="G7" s="3" t="s">
        <v>107</v>
      </c>
      <c r="H7" s="3" t="s">
        <v>108</v>
      </c>
      <c r="I7" s="3" t="s">
        <v>82</v>
      </c>
      <c r="J7" s="3" t="s">
        <v>83</v>
      </c>
      <c r="K7" s="3" t="s">
        <v>490</v>
      </c>
      <c r="L7" s="3" t="s">
        <v>109</v>
      </c>
      <c r="M7" s="3" t="s">
        <v>491</v>
      </c>
      <c r="N7" s="3" t="s">
        <v>111</v>
      </c>
      <c r="O7" s="3" t="s">
        <v>112</v>
      </c>
      <c r="P7" s="3" t="s">
        <v>113</v>
      </c>
    </row>
    <row r="8" spans="2:16">
      <c r="B8" s="4"/>
      <c r="C8" s="4"/>
      <c r="D8" s="4"/>
      <c r="E8" s="4"/>
      <c r="F8" s="4"/>
      <c r="G8" s="4" t="s">
        <v>114</v>
      </c>
      <c r="H8" s="4" t="s">
        <v>115</v>
      </c>
      <c r="I8" s="4"/>
      <c r="J8" s="4" t="s">
        <v>88</v>
      </c>
      <c r="K8" s="4" t="s">
        <v>88</v>
      </c>
      <c r="L8" s="4" t="s">
        <v>116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497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495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103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104</v>
      </c>
    </row>
    <row r="7" spans="2:21" ht="15.75">
      <c r="B7" s="2" t="s">
        <v>142</v>
      </c>
    </row>
    <row r="8" spans="2:21">
      <c r="B8" s="3" t="s">
        <v>77</v>
      </c>
      <c r="C8" s="3" t="s">
        <v>78</v>
      </c>
      <c r="D8" s="3" t="s">
        <v>106</v>
      </c>
      <c r="E8" s="3" t="s">
        <v>143</v>
      </c>
      <c r="F8" s="3" t="s">
        <v>79</v>
      </c>
      <c r="G8" s="3" t="s">
        <v>144</v>
      </c>
      <c r="H8" s="3" t="s">
        <v>80</v>
      </c>
      <c r="I8" s="3" t="s">
        <v>81</v>
      </c>
      <c r="J8" s="3" t="s">
        <v>107</v>
      </c>
      <c r="K8" s="3" t="s">
        <v>108</v>
      </c>
      <c r="L8" s="3" t="s">
        <v>82</v>
      </c>
      <c r="M8" s="3" t="s">
        <v>83</v>
      </c>
      <c r="N8" s="3" t="s">
        <v>84</v>
      </c>
      <c r="O8" s="3" t="s">
        <v>109</v>
      </c>
      <c r="P8" s="3" t="s">
        <v>43</v>
      </c>
      <c r="Q8" s="3" t="s">
        <v>110</v>
      </c>
      <c r="R8" s="3" t="s">
        <v>85</v>
      </c>
      <c r="S8" s="3" t="s">
        <v>111</v>
      </c>
      <c r="T8" s="3" t="s">
        <v>112</v>
      </c>
      <c r="U8" s="3" t="s">
        <v>113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114</v>
      </c>
      <c r="K9" s="4" t="s">
        <v>115</v>
      </c>
      <c r="L9" s="4"/>
      <c r="M9" s="4" t="s">
        <v>88</v>
      </c>
      <c r="N9" s="4" t="s">
        <v>88</v>
      </c>
      <c r="O9" s="4" t="s">
        <v>116</v>
      </c>
      <c r="P9" s="4" t="s">
        <v>117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145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9"/>
  <sheetViews>
    <sheetView rightToLeft="1" topLeftCell="A4" workbookViewId="0">
      <selection activeCell="M14" sqref="M14:M37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104</v>
      </c>
    </row>
    <row r="7" spans="2:21" ht="15.75">
      <c r="B7" s="2" t="s">
        <v>151</v>
      </c>
    </row>
    <row r="8" spans="2:21">
      <c r="B8" s="3" t="s">
        <v>77</v>
      </c>
      <c r="C8" s="3" t="s">
        <v>78</v>
      </c>
      <c r="D8" s="3" t="s">
        <v>106</v>
      </c>
      <c r="E8" s="3" t="s">
        <v>143</v>
      </c>
      <c r="F8" s="3" t="s">
        <v>79</v>
      </c>
      <c r="G8" s="3" t="s">
        <v>144</v>
      </c>
      <c r="H8" s="3" t="s">
        <v>80</v>
      </c>
      <c r="I8" s="3" t="s">
        <v>81</v>
      </c>
      <c r="J8" s="3" t="s">
        <v>107</v>
      </c>
      <c r="K8" s="3" t="s">
        <v>108</v>
      </c>
      <c r="L8" s="3" t="s">
        <v>82</v>
      </c>
      <c r="M8" s="3" t="s">
        <v>83</v>
      </c>
      <c r="N8" s="3" t="s">
        <v>84</v>
      </c>
      <c r="O8" s="3" t="s">
        <v>109</v>
      </c>
      <c r="P8" s="3" t="s">
        <v>43</v>
      </c>
      <c r="Q8" s="3" t="s">
        <v>110</v>
      </c>
      <c r="R8" s="3" t="s">
        <v>85</v>
      </c>
      <c r="S8" s="3" t="s">
        <v>111</v>
      </c>
      <c r="T8" s="3" t="s">
        <v>112</v>
      </c>
      <c r="U8" s="3" t="s">
        <v>113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114</v>
      </c>
      <c r="K9" s="4" t="s">
        <v>115</v>
      </c>
      <c r="L9" s="4"/>
      <c r="M9" s="4" t="s">
        <v>88</v>
      </c>
      <c r="N9" s="4" t="s">
        <v>88</v>
      </c>
      <c r="O9" s="4" t="s">
        <v>116</v>
      </c>
      <c r="P9" s="4" t="s">
        <v>117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152</v>
      </c>
      <c r="C11" s="12"/>
      <c r="D11" s="20"/>
      <c r="E11" s="3"/>
      <c r="F11" s="3"/>
      <c r="G11" s="3"/>
      <c r="H11" s="3"/>
      <c r="I11" s="3"/>
      <c r="J11" s="3"/>
      <c r="K11" s="23">
        <v>3.45</v>
      </c>
      <c r="L11" s="3"/>
      <c r="N11" s="10">
        <v>2.8500000000000001E-2</v>
      </c>
      <c r="O11" s="9">
        <v>12161468.52</v>
      </c>
      <c r="R11" s="9">
        <v>12636.06</v>
      </c>
      <c r="T11" s="10">
        <v>1</v>
      </c>
      <c r="U11" s="10">
        <v>9.8599999999999993E-2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3">
        <v>3.45</v>
      </c>
      <c r="L12" s="3"/>
      <c r="N12" s="10">
        <v>2.8500000000000001E-2</v>
      </c>
      <c r="O12" s="9">
        <v>12161468.52</v>
      </c>
      <c r="R12" s="9">
        <v>12636.06</v>
      </c>
      <c r="T12" s="10">
        <v>1</v>
      </c>
      <c r="U12" s="10">
        <v>9.8599999999999993E-2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24">
        <v>3.84</v>
      </c>
      <c r="L13" s="13"/>
      <c r="N13" s="16">
        <v>2.1000000000000001E-2</v>
      </c>
      <c r="O13" s="15">
        <v>6292114.3300000001</v>
      </c>
      <c r="R13" s="15">
        <v>6887</v>
      </c>
      <c r="T13" s="16">
        <v>0.54500000000000004</v>
      </c>
      <c r="U13" s="16">
        <v>5.3699999999999998E-2</v>
      </c>
    </row>
    <row r="14" spans="2:21">
      <c r="B14" s="6" t="s">
        <v>153</v>
      </c>
      <c r="C14" s="17">
        <v>2310498</v>
      </c>
      <c r="D14" s="18" t="s">
        <v>122</v>
      </c>
      <c r="E14" s="6"/>
      <c r="F14" s="18">
        <v>520032046</v>
      </c>
      <c r="G14" s="6" t="s">
        <v>154</v>
      </c>
      <c r="H14" s="6" t="s">
        <v>155</v>
      </c>
      <c r="I14" s="6" t="s">
        <v>94</v>
      </c>
      <c r="J14" s="6"/>
      <c r="K14" s="25">
        <v>6.29</v>
      </c>
      <c r="L14" s="6" t="s">
        <v>95</v>
      </c>
      <c r="M14" s="8">
        <v>1E-3</v>
      </c>
      <c r="N14" s="8">
        <v>8.8999999999999999E-3</v>
      </c>
      <c r="O14" s="7">
        <v>249000</v>
      </c>
      <c r="P14" s="7">
        <v>98.25</v>
      </c>
      <c r="Q14" s="7">
        <v>0</v>
      </c>
      <c r="R14" s="7">
        <v>244.64</v>
      </c>
      <c r="S14" s="8">
        <v>1E-4</v>
      </c>
      <c r="T14" s="8">
        <v>1.9400000000000001E-2</v>
      </c>
      <c r="U14" s="8">
        <v>1.9E-3</v>
      </c>
    </row>
    <row r="15" spans="2:21">
      <c r="B15" s="6" t="s">
        <v>156</v>
      </c>
      <c r="C15" s="17">
        <v>1138650</v>
      </c>
      <c r="D15" s="18" t="s">
        <v>122</v>
      </c>
      <c r="E15" s="6"/>
      <c r="F15" s="18">
        <v>510960719</v>
      </c>
      <c r="G15" s="6" t="s">
        <v>157</v>
      </c>
      <c r="H15" s="6" t="s">
        <v>158</v>
      </c>
      <c r="I15" s="6" t="s">
        <v>159</v>
      </c>
      <c r="J15" s="6"/>
      <c r="K15" s="25">
        <v>4.16</v>
      </c>
      <c r="L15" s="6" t="s">
        <v>95</v>
      </c>
      <c r="M15" s="8">
        <v>1.34E-2</v>
      </c>
      <c r="N15" s="8">
        <v>8.6E-3</v>
      </c>
      <c r="O15" s="7">
        <v>458498.07</v>
      </c>
      <c r="P15" s="7">
        <v>109.1</v>
      </c>
      <c r="Q15" s="7">
        <v>34.15</v>
      </c>
      <c r="R15" s="7">
        <v>534.37</v>
      </c>
      <c r="S15" s="8">
        <v>1E-4</v>
      </c>
      <c r="T15" s="8">
        <v>4.2299999999999997E-2</v>
      </c>
      <c r="U15" s="8">
        <v>4.1999999999999997E-3</v>
      </c>
    </row>
    <row r="16" spans="2:21">
      <c r="B16" s="6" t="s">
        <v>160</v>
      </c>
      <c r="C16" s="17">
        <v>1138924</v>
      </c>
      <c r="D16" s="18" t="s">
        <v>122</v>
      </c>
      <c r="E16" s="6"/>
      <c r="F16" s="18">
        <v>513623314</v>
      </c>
      <c r="G16" s="6" t="s">
        <v>157</v>
      </c>
      <c r="H16" s="6" t="s">
        <v>161</v>
      </c>
      <c r="I16" s="6" t="s">
        <v>94</v>
      </c>
      <c r="J16" s="6"/>
      <c r="K16" s="25">
        <v>3.29</v>
      </c>
      <c r="L16" s="6" t="s">
        <v>95</v>
      </c>
      <c r="M16" s="8">
        <v>1.34E-2</v>
      </c>
      <c r="N16" s="8">
        <v>3.8E-3</v>
      </c>
      <c r="O16" s="7">
        <v>424106.91</v>
      </c>
      <c r="P16" s="7">
        <v>110.37</v>
      </c>
      <c r="Q16" s="7">
        <v>0</v>
      </c>
      <c r="R16" s="7">
        <v>468.09</v>
      </c>
      <c r="S16" s="8">
        <v>1.2999999999999999E-3</v>
      </c>
      <c r="T16" s="8">
        <v>3.6999999999999998E-2</v>
      </c>
      <c r="U16" s="8">
        <v>3.7000000000000002E-3</v>
      </c>
    </row>
    <row r="17" spans="2:21">
      <c r="B17" s="6" t="s">
        <v>162</v>
      </c>
      <c r="C17" s="17">
        <v>3230273</v>
      </c>
      <c r="D17" s="18" t="s">
        <v>122</v>
      </c>
      <c r="E17" s="6"/>
      <c r="F17" s="18">
        <v>520037789</v>
      </c>
      <c r="G17" s="6" t="s">
        <v>157</v>
      </c>
      <c r="H17" s="6" t="s">
        <v>161</v>
      </c>
      <c r="I17" s="6" t="s">
        <v>94</v>
      </c>
      <c r="J17" s="6"/>
      <c r="K17" s="25">
        <v>4.92</v>
      </c>
      <c r="L17" s="6" t="s">
        <v>95</v>
      </c>
      <c r="M17" s="8">
        <v>2.2499999999999999E-2</v>
      </c>
      <c r="N17" s="8">
        <v>1.66E-2</v>
      </c>
      <c r="O17" s="7">
        <v>853761.74</v>
      </c>
      <c r="P17" s="7">
        <v>110.1</v>
      </c>
      <c r="Q17" s="7">
        <v>31.51</v>
      </c>
      <c r="R17" s="7">
        <v>971.5</v>
      </c>
      <c r="S17" s="8">
        <v>8.0000000000000004E-4</v>
      </c>
      <c r="T17" s="8">
        <v>7.6899999999999996E-2</v>
      </c>
      <c r="U17" s="8">
        <v>7.6E-3</v>
      </c>
    </row>
    <row r="18" spans="2:21">
      <c r="B18" s="6" t="s">
        <v>163</v>
      </c>
      <c r="C18" s="17">
        <v>3230422</v>
      </c>
      <c r="D18" s="18" t="s">
        <v>122</v>
      </c>
      <c r="E18" s="6"/>
      <c r="F18" s="18">
        <v>520037789</v>
      </c>
      <c r="G18" s="6" t="s">
        <v>157</v>
      </c>
      <c r="H18" s="6" t="s">
        <v>161</v>
      </c>
      <c r="I18" s="6" t="s">
        <v>94</v>
      </c>
      <c r="J18" s="6"/>
      <c r="K18" s="25">
        <v>6.96</v>
      </c>
      <c r="L18" s="6" t="s">
        <v>95</v>
      </c>
      <c r="M18" s="8">
        <v>2.5000000000000001E-3</v>
      </c>
      <c r="N18" s="8">
        <v>1.84E-2</v>
      </c>
      <c r="O18" s="7">
        <v>274259.52</v>
      </c>
      <c r="P18" s="7">
        <v>92.8</v>
      </c>
      <c r="Q18" s="7">
        <v>6.28</v>
      </c>
      <c r="R18" s="7">
        <v>260.8</v>
      </c>
      <c r="S18" s="8">
        <v>2.9999999999999997E-4</v>
      </c>
      <c r="T18" s="8">
        <v>2.06E-2</v>
      </c>
      <c r="U18" s="8">
        <v>2E-3</v>
      </c>
    </row>
    <row r="19" spans="2:21">
      <c r="B19" s="6" t="s">
        <v>164</v>
      </c>
      <c r="C19" s="17">
        <v>1136753</v>
      </c>
      <c r="D19" s="18" t="s">
        <v>122</v>
      </c>
      <c r="E19" s="6"/>
      <c r="F19" s="18">
        <v>513821488</v>
      </c>
      <c r="G19" s="6" t="s">
        <v>157</v>
      </c>
      <c r="H19" s="6" t="s">
        <v>161</v>
      </c>
      <c r="I19" s="6" t="s">
        <v>94</v>
      </c>
      <c r="J19" s="6"/>
      <c r="K19" s="25">
        <v>3.79</v>
      </c>
      <c r="L19" s="6" t="s">
        <v>95</v>
      </c>
      <c r="M19" s="8">
        <v>0.04</v>
      </c>
      <c r="N19" s="8">
        <v>7.4999999999999997E-3</v>
      </c>
      <c r="O19" s="7">
        <v>671281.65</v>
      </c>
      <c r="P19" s="7">
        <v>121.15</v>
      </c>
      <c r="Q19" s="7">
        <v>0</v>
      </c>
      <c r="R19" s="7">
        <v>813.26</v>
      </c>
      <c r="S19" s="8">
        <v>6.9999999999999999E-4</v>
      </c>
      <c r="T19" s="8">
        <v>6.4399999999999999E-2</v>
      </c>
      <c r="U19" s="8">
        <v>6.3E-3</v>
      </c>
    </row>
    <row r="20" spans="2:21">
      <c r="B20" s="6" t="s">
        <v>165</v>
      </c>
      <c r="C20" s="17">
        <v>7770191</v>
      </c>
      <c r="D20" s="18" t="s">
        <v>122</v>
      </c>
      <c r="E20" s="6"/>
      <c r="F20" s="18">
        <v>520022732</v>
      </c>
      <c r="G20" s="6" t="s">
        <v>166</v>
      </c>
      <c r="H20" s="6" t="s">
        <v>161</v>
      </c>
      <c r="I20" s="6" t="s">
        <v>94</v>
      </c>
      <c r="J20" s="6"/>
      <c r="K20" s="25">
        <v>3.61</v>
      </c>
      <c r="L20" s="6" t="s">
        <v>95</v>
      </c>
      <c r="M20" s="8">
        <v>2.9899999999999999E-2</v>
      </c>
      <c r="N20" s="8">
        <v>6.1999999999999998E-3</v>
      </c>
      <c r="O20" s="7">
        <v>619333.43999999994</v>
      </c>
      <c r="P20" s="7">
        <v>116.94</v>
      </c>
      <c r="Q20" s="7">
        <v>0</v>
      </c>
      <c r="R20" s="7">
        <v>724.25</v>
      </c>
      <c r="S20" s="8">
        <v>2.5999999999999999E-3</v>
      </c>
      <c r="T20" s="8">
        <v>5.7299999999999997E-2</v>
      </c>
      <c r="U20" s="8">
        <v>5.5999999999999999E-3</v>
      </c>
    </row>
    <row r="21" spans="2:21">
      <c r="B21" s="6" t="s">
        <v>167</v>
      </c>
      <c r="C21" s="17">
        <v>2300184</v>
      </c>
      <c r="D21" s="18" t="s">
        <v>122</v>
      </c>
      <c r="E21" s="6"/>
      <c r="F21" s="18">
        <v>520031931</v>
      </c>
      <c r="G21" s="6" t="s">
        <v>168</v>
      </c>
      <c r="H21" s="6" t="s">
        <v>169</v>
      </c>
      <c r="I21" s="6" t="s">
        <v>94</v>
      </c>
      <c r="J21" s="6"/>
      <c r="K21" s="25">
        <v>2.19</v>
      </c>
      <c r="L21" s="6" t="s">
        <v>95</v>
      </c>
      <c r="M21" s="8">
        <v>2.1999999999999999E-2</v>
      </c>
      <c r="N21" s="8">
        <v>8.9999999999999998E-4</v>
      </c>
      <c r="O21" s="7">
        <v>505258</v>
      </c>
      <c r="P21" s="7">
        <v>110.95</v>
      </c>
      <c r="Q21" s="7">
        <v>0</v>
      </c>
      <c r="R21" s="7">
        <v>560.58000000000004</v>
      </c>
      <c r="S21" s="8">
        <v>5.9999999999999995E-4</v>
      </c>
      <c r="T21" s="8">
        <v>4.4400000000000002E-2</v>
      </c>
      <c r="U21" s="8">
        <v>4.4000000000000003E-3</v>
      </c>
    </row>
    <row r="22" spans="2:21">
      <c r="B22" s="6" t="s">
        <v>170</v>
      </c>
      <c r="C22" s="17">
        <v>1260603</v>
      </c>
      <c r="D22" s="18" t="s">
        <v>122</v>
      </c>
      <c r="E22" s="6"/>
      <c r="F22" s="18">
        <v>520033234</v>
      </c>
      <c r="G22" s="6" t="s">
        <v>171</v>
      </c>
      <c r="H22" s="6" t="s">
        <v>172</v>
      </c>
      <c r="I22" s="6" t="s">
        <v>94</v>
      </c>
      <c r="J22" s="6"/>
      <c r="K22" s="25">
        <v>3.29</v>
      </c>
      <c r="L22" s="6" t="s">
        <v>95</v>
      </c>
      <c r="M22" s="8">
        <v>0.04</v>
      </c>
      <c r="N22" s="8">
        <v>5.1400000000000001E-2</v>
      </c>
      <c r="O22" s="7">
        <v>1916615</v>
      </c>
      <c r="P22" s="7">
        <v>101.8</v>
      </c>
      <c r="Q22" s="7">
        <v>0</v>
      </c>
      <c r="R22" s="7">
        <v>1951.11</v>
      </c>
      <c r="S22" s="8">
        <v>6.9999999999999999E-4</v>
      </c>
      <c r="T22" s="8">
        <v>0.15440000000000001</v>
      </c>
      <c r="U22" s="8">
        <v>1.52E-2</v>
      </c>
    </row>
    <row r="23" spans="2:21">
      <c r="B23" s="6" t="s">
        <v>173</v>
      </c>
      <c r="C23" s="17">
        <v>1150903</v>
      </c>
      <c r="D23" s="18" t="s">
        <v>122</v>
      </c>
      <c r="E23" s="6"/>
      <c r="F23" s="18">
        <v>512096793</v>
      </c>
      <c r="G23" s="6" t="s">
        <v>157</v>
      </c>
      <c r="H23" s="6" t="s">
        <v>174</v>
      </c>
      <c r="I23" s="6" t="s">
        <v>159</v>
      </c>
      <c r="J23" s="6"/>
      <c r="K23" s="25">
        <v>3.36</v>
      </c>
      <c r="L23" s="6" t="s">
        <v>95</v>
      </c>
      <c r="M23" s="8">
        <v>2.8500000000000001E-2</v>
      </c>
      <c r="N23" s="8">
        <v>1.0800000000000001E-2</v>
      </c>
      <c r="O23" s="7">
        <v>320000</v>
      </c>
      <c r="P23" s="7">
        <v>112</v>
      </c>
      <c r="Q23" s="7">
        <v>0</v>
      </c>
      <c r="R23" s="7">
        <v>358.4</v>
      </c>
      <c r="S23" s="8">
        <v>1.6999999999999999E-3</v>
      </c>
      <c r="T23" s="8">
        <v>2.8400000000000002E-2</v>
      </c>
      <c r="U23" s="8">
        <v>2.8E-3</v>
      </c>
    </row>
    <row r="24" spans="2:21">
      <c r="B24" s="13" t="s">
        <v>128</v>
      </c>
      <c r="C24" s="14"/>
      <c r="D24" s="21"/>
      <c r="E24" s="13"/>
      <c r="F24" s="13"/>
      <c r="G24" s="13"/>
      <c r="H24" s="13"/>
      <c r="I24" s="13"/>
      <c r="J24" s="13"/>
      <c r="K24" s="24">
        <v>2.99</v>
      </c>
      <c r="L24" s="13"/>
      <c r="M24" s="27"/>
      <c r="N24" s="16">
        <v>3.7499999999999999E-2</v>
      </c>
      <c r="O24" s="15">
        <v>5869354.1900000004</v>
      </c>
      <c r="R24" s="15">
        <v>5749.05</v>
      </c>
      <c r="T24" s="16">
        <v>0.45500000000000002</v>
      </c>
      <c r="U24" s="16">
        <v>4.48E-2</v>
      </c>
    </row>
    <row r="25" spans="2:21">
      <c r="B25" s="6" t="s">
        <v>175</v>
      </c>
      <c r="C25" s="17">
        <v>1178235</v>
      </c>
      <c r="D25" s="18" t="s">
        <v>122</v>
      </c>
      <c r="E25" s="6"/>
      <c r="F25" s="18">
        <v>520043027</v>
      </c>
      <c r="G25" s="6" t="s">
        <v>176</v>
      </c>
      <c r="H25" s="6" t="s">
        <v>161</v>
      </c>
      <c r="I25" s="6" t="s">
        <v>94</v>
      </c>
      <c r="J25" s="6"/>
      <c r="K25" s="25">
        <v>3.83</v>
      </c>
      <c r="L25" s="6" t="s">
        <v>95</v>
      </c>
      <c r="M25" s="8">
        <v>1.0800000000000001E-2</v>
      </c>
      <c r="N25" s="8">
        <v>2.9499999999999998E-2</v>
      </c>
      <c r="O25" s="7">
        <v>449813</v>
      </c>
      <c r="P25" s="7">
        <v>93.18</v>
      </c>
      <c r="Q25" s="7">
        <v>0</v>
      </c>
      <c r="R25" s="7">
        <v>419.14</v>
      </c>
      <c r="S25" s="8">
        <v>2.9999999999999997E-4</v>
      </c>
      <c r="T25" s="8">
        <v>3.32E-2</v>
      </c>
      <c r="U25" s="8">
        <v>3.3E-3</v>
      </c>
    </row>
    <row r="26" spans="2:21">
      <c r="B26" s="6" t="s">
        <v>177</v>
      </c>
      <c r="C26" s="17">
        <v>7590151</v>
      </c>
      <c r="D26" s="18" t="s">
        <v>122</v>
      </c>
      <c r="E26" s="6"/>
      <c r="F26" s="18">
        <v>520001736</v>
      </c>
      <c r="G26" s="6" t="s">
        <v>157</v>
      </c>
      <c r="H26" s="6" t="s">
        <v>161</v>
      </c>
      <c r="I26" s="6" t="s">
        <v>94</v>
      </c>
      <c r="J26" s="6"/>
      <c r="K26" s="25">
        <v>6.76</v>
      </c>
      <c r="L26" s="6" t="s">
        <v>95</v>
      </c>
      <c r="M26" s="8">
        <v>2.5499999999999998E-2</v>
      </c>
      <c r="N26" s="8">
        <v>3.9399999999999998E-2</v>
      </c>
      <c r="O26" s="7">
        <v>684875.11</v>
      </c>
      <c r="P26" s="7">
        <v>91.3</v>
      </c>
      <c r="Q26" s="7">
        <v>0</v>
      </c>
      <c r="R26" s="7">
        <v>625.29</v>
      </c>
      <c r="S26" s="8">
        <v>5.0000000000000001E-4</v>
      </c>
      <c r="T26" s="8">
        <v>4.9500000000000002E-2</v>
      </c>
      <c r="U26" s="8">
        <v>4.8999999999999998E-3</v>
      </c>
    </row>
    <row r="27" spans="2:21">
      <c r="B27" s="6" t="s">
        <v>178</v>
      </c>
      <c r="C27" s="17">
        <v>3230240</v>
      </c>
      <c r="D27" s="18" t="s">
        <v>122</v>
      </c>
      <c r="E27" s="6"/>
      <c r="F27" s="18">
        <v>520037789</v>
      </c>
      <c r="G27" s="6" t="s">
        <v>157</v>
      </c>
      <c r="H27" s="6" t="s">
        <v>161</v>
      </c>
      <c r="I27" s="6" t="s">
        <v>94</v>
      </c>
      <c r="J27" s="6"/>
      <c r="K27" s="25">
        <v>2.15</v>
      </c>
      <c r="L27" s="6" t="s">
        <v>95</v>
      </c>
      <c r="M27" s="8">
        <v>3.5000000000000003E-2</v>
      </c>
      <c r="N27" s="8">
        <v>2.9399999999999999E-2</v>
      </c>
      <c r="O27" s="7">
        <v>390504.25</v>
      </c>
      <c r="P27" s="7">
        <v>101.24</v>
      </c>
      <c r="Q27" s="7">
        <v>0</v>
      </c>
      <c r="R27" s="7">
        <v>395.35</v>
      </c>
      <c r="S27" s="8">
        <v>4.0000000000000002E-4</v>
      </c>
      <c r="T27" s="8">
        <v>3.1300000000000001E-2</v>
      </c>
      <c r="U27" s="8">
        <v>3.0999999999999999E-3</v>
      </c>
    </row>
    <row r="28" spans="2:21">
      <c r="B28" s="6" t="s">
        <v>179</v>
      </c>
      <c r="C28" s="17">
        <v>7770209</v>
      </c>
      <c r="D28" s="18" t="s">
        <v>122</v>
      </c>
      <c r="E28" s="6"/>
      <c r="F28" s="18">
        <v>520022732</v>
      </c>
      <c r="G28" s="6" t="s">
        <v>166</v>
      </c>
      <c r="H28" s="6" t="s">
        <v>161</v>
      </c>
      <c r="I28" s="6" t="s">
        <v>94</v>
      </c>
      <c r="J28" s="6"/>
      <c r="K28" s="25">
        <v>3.4</v>
      </c>
      <c r="L28" s="6" t="s">
        <v>95</v>
      </c>
      <c r="M28" s="8">
        <v>5.0900000000000001E-2</v>
      </c>
      <c r="N28" s="8">
        <v>3.0300000000000001E-2</v>
      </c>
      <c r="O28" s="7">
        <v>-0.8</v>
      </c>
      <c r="P28" s="7">
        <v>110.76</v>
      </c>
      <c r="Q28" s="7">
        <v>0</v>
      </c>
      <c r="R28" s="7">
        <v>0</v>
      </c>
      <c r="S28" s="8">
        <v>0</v>
      </c>
      <c r="T28" s="8">
        <v>0</v>
      </c>
      <c r="U28" s="8">
        <v>0</v>
      </c>
    </row>
    <row r="29" spans="2:21">
      <c r="B29" s="6" t="s">
        <v>180</v>
      </c>
      <c r="C29" s="17">
        <v>3900354</v>
      </c>
      <c r="D29" s="18" t="s">
        <v>122</v>
      </c>
      <c r="E29" s="6"/>
      <c r="F29" s="18">
        <v>520038506</v>
      </c>
      <c r="G29" s="6" t="s">
        <v>157</v>
      </c>
      <c r="H29" s="6" t="s">
        <v>169</v>
      </c>
      <c r="I29" s="6" t="s">
        <v>94</v>
      </c>
      <c r="J29" s="6"/>
      <c r="K29" s="25">
        <v>2.67</v>
      </c>
      <c r="L29" s="6" t="s">
        <v>95</v>
      </c>
      <c r="M29" s="8">
        <v>3.85E-2</v>
      </c>
      <c r="N29" s="8">
        <v>3.0300000000000001E-2</v>
      </c>
      <c r="O29" s="7">
        <v>414449.46</v>
      </c>
      <c r="P29" s="7">
        <v>103.44</v>
      </c>
      <c r="Q29" s="7">
        <v>0</v>
      </c>
      <c r="R29" s="7">
        <v>428.71</v>
      </c>
      <c r="S29" s="8">
        <v>4.0000000000000002E-4</v>
      </c>
      <c r="T29" s="8">
        <v>3.39E-2</v>
      </c>
      <c r="U29" s="8">
        <v>3.3E-3</v>
      </c>
    </row>
    <row r="30" spans="2:21">
      <c r="B30" s="6" t="s">
        <v>181</v>
      </c>
      <c r="C30" s="17">
        <v>2300176</v>
      </c>
      <c r="D30" s="18" t="s">
        <v>122</v>
      </c>
      <c r="E30" s="6"/>
      <c r="F30" s="18">
        <v>520031931</v>
      </c>
      <c r="G30" s="6" t="s">
        <v>168</v>
      </c>
      <c r="H30" s="6" t="s">
        <v>169</v>
      </c>
      <c r="I30" s="6" t="s">
        <v>94</v>
      </c>
      <c r="J30" s="6"/>
      <c r="K30" s="25">
        <v>2.14</v>
      </c>
      <c r="L30" s="6" t="s">
        <v>95</v>
      </c>
      <c r="M30" s="8">
        <v>3.6499999999999998E-2</v>
      </c>
      <c r="N30" s="8">
        <v>2.7900000000000001E-2</v>
      </c>
      <c r="O30" s="7">
        <v>755980.53</v>
      </c>
      <c r="P30" s="7">
        <v>102.15</v>
      </c>
      <c r="Q30" s="7">
        <v>0</v>
      </c>
      <c r="R30" s="7">
        <v>772.23</v>
      </c>
      <c r="S30" s="8">
        <v>4.0000000000000002E-4</v>
      </c>
      <c r="T30" s="8">
        <v>6.1100000000000002E-2</v>
      </c>
      <c r="U30" s="8">
        <v>6.0000000000000001E-3</v>
      </c>
    </row>
    <row r="31" spans="2:21">
      <c r="B31" s="6" t="s">
        <v>182</v>
      </c>
      <c r="C31" s="17">
        <v>1137975</v>
      </c>
      <c r="D31" s="18" t="s">
        <v>122</v>
      </c>
      <c r="E31" s="6"/>
      <c r="F31" s="18">
        <v>1744984</v>
      </c>
      <c r="G31" s="6" t="s">
        <v>171</v>
      </c>
      <c r="H31" s="6" t="s">
        <v>169</v>
      </c>
      <c r="I31" s="6" t="s">
        <v>94</v>
      </c>
      <c r="J31" s="6"/>
      <c r="K31" s="25">
        <v>2.4700000000000002</v>
      </c>
      <c r="L31" s="6" t="s">
        <v>95</v>
      </c>
      <c r="M31" s="8">
        <v>4.3499999999999997E-2</v>
      </c>
      <c r="N31" s="8">
        <v>0.13450000000000001</v>
      </c>
      <c r="O31" s="7">
        <v>451955.33</v>
      </c>
      <c r="P31" s="7">
        <v>81.2</v>
      </c>
      <c r="Q31" s="7">
        <v>0</v>
      </c>
      <c r="R31" s="7">
        <v>366.99</v>
      </c>
      <c r="S31" s="8">
        <v>4.0000000000000002E-4</v>
      </c>
      <c r="T31" s="8">
        <v>2.9000000000000001E-2</v>
      </c>
      <c r="U31" s="8">
        <v>2.8999999999999998E-3</v>
      </c>
    </row>
    <row r="32" spans="2:21">
      <c r="B32" s="6" t="s">
        <v>183</v>
      </c>
      <c r="C32" s="17">
        <v>7390149</v>
      </c>
      <c r="D32" s="18" t="s">
        <v>122</v>
      </c>
      <c r="E32" s="6"/>
      <c r="F32" s="18">
        <v>520028911</v>
      </c>
      <c r="G32" s="6" t="s">
        <v>184</v>
      </c>
      <c r="H32" s="6" t="s">
        <v>172</v>
      </c>
      <c r="I32" s="6" t="s">
        <v>94</v>
      </c>
      <c r="J32" s="6"/>
      <c r="K32" s="25">
        <v>2.39</v>
      </c>
      <c r="L32" s="6" t="s">
        <v>95</v>
      </c>
      <c r="M32" s="8">
        <v>0.04</v>
      </c>
      <c r="N32" s="8">
        <v>2.9600000000000001E-2</v>
      </c>
      <c r="O32" s="7">
        <v>441574.84</v>
      </c>
      <c r="P32" s="7">
        <v>102.52</v>
      </c>
      <c r="Q32" s="7">
        <v>0</v>
      </c>
      <c r="R32" s="7">
        <v>452.7</v>
      </c>
      <c r="S32" s="8">
        <v>1.6999999999999999E-3</v>
      </c>
      <c r="T32" s="8">
        <v>3.5799999999999998E-2</v>
      </c>
      <c r="U32" s="8">
        <v>3.5000000000000001E-3</v>
      </c>
    </row>
    <row r="33" spans="2:21">
      <c r="B33" s="6" t="s">
        <v>185</v>
      </c>
      <c r="C33" s="17">
        <v>1132505</v>
      </c>
      <c r="D33" s="18" t="s">
        <v>122</v>
      </c>
      <c r="E33" s="6"/>
      <c r="F33" s="18">
        <v>510216054</v>
      </c>
      <c r="G33" s="6" t="s">
        <v>186</v>
      </c>
      <c r="H33" s="6" t="s">
        <v>172</v>
      </c>
      <c r="I33" s="6" t="s">
        <v>94</v>
      </c>
      <c r="J33" s="6"/>
      <c r="K33" s="25">
        <v>1.89</v>
      </c>
      <c r="L33" s="6" t="s">
        <v>95</v>
      </c>
      <c r="M33" s="8">
        <v>1.8959E-2</v>
      </c>
      <c r="N33" s="8">
        <v>1.3599999999999999E-2</v>
      </c>
      <c r="O33" s="7">
        <v>428340</v>
      </c>
      <c r="P33" s="7">
        <v>101.18</v>
      </c>
      <c r="Q33" s="7">
        <v>0</v>
      </c>
      <c r="R33" s="7">
        <v>433.39</v>
      </c>
      <c r="S33" s="8">
        <v>5.9999999999999995E-4</v>
      </c>
      <c r="T33" s="8">
        <v>3.4299999999999997E-2</v>
      </c>
      <c r="U33" s="8">
        <v>3.3999999999999998E-3</v>
      </c>
    </row>
    <row r="34" spans="2:21">
      <c r="B34" s="6" t="s">
        <v>187</v>
      </c>
      <c r="C34" s="17">
        <v>7200173</v>
      </c>
      <c r="D34" s="18" t="s">
        <v>122</v>
      </c>
      <c r="E34" s="6"/>
      <c r="F34" s="18">
        <v>520041146</v>
      </c>
      <c r="G34" s="6" t="s">
        <v>188</v>
      </c>
      <c r="H34" s="6" t="s">
        <v>174</v>
      </c>
      <c r="I34" s="6" t="s">
        <v>159</v>
      </c>
      <c r="J34" s="6"/>
      <c r="K34" s="25">
        <v>3.01</v>
      </c>
      <c r="L34" s="6" t="s">
        <v>95</v>
      </c>
      <c r="M34" s="8">
        <v>3.4500000000000003E-2</v>
      </c>
      <c r="N34" s="8">
        <v>3.6700000000000003E-2</v>
      </c>
      <c r="O34" s="7">
        <v>616749</v>
      </c>
      <c r="P34" s="7">
        <v>100.58</v>
      </c>
      <c r="Q34" s="7">
        <v>0</v>
      </c>
      <c r="R34" s="7">
        <v>620.33000000000004</v>
      </c>
      <c r="S34" s="8">
        <v>1.2999999999999999E-3</v>
      </c>
      <c r="T34" s="8">
        <v>4.9099999999999998E-2</v>
      </c>
      <c r="U34" s="8">
        <v>4.7999999999999996E-3</v>
      </c>
    </row>
    <row r="35" spans="2:21">
      <c r="B35" s="6" t="s">
        <v>189</v>
      </c>
      <c r="C35" s="17">
        <v>2590511</v>
      </c>
      <c r="D35" s="18" t="s">
        <v>122</v>
      </c>
      <c r="E35" s="6"/>
      <c r="F35" s="18">
        <v>520036658</v>
      </c>
      <c r="G35" s="6" t="s">
        <v>186</v>
      </c>
      <c r="H35" s="6" t="s">
        <v>190</v>
      </c>
      <c r="I35" s="6" t="s">
        <v>94</v>
      </c>
      <c r="J35" s="6"/>
      <c r="K35" s="25">
        <v>3.93</v>
      </c>
      <c r="L35" s="6" t="s">
        <v>95</v>
      </c>
      <c r="M35" s="8">
        <v>2.7E-2</v>
      </c>
      <c r="N35" s="8">
        <v>4.1700000000000001E-2</v>
      </c>
      <c r="O35" s="7">
        <v>536155.19999999995</v>
      </c>
      <c r="P35" s="7">
        <v>95.25</v>
      </c>
      <c r="Q35" s="7">
        <v>0</v>
      </c>
      <c r="R35" s="7">
        <v>510.69</v>
      </c>
      <c r="S35" s="8">
        <v>6.9999999999999999E-4</v>
      </c>
      <c r="T35" s="8">
        <v>4.0399999999999998E-2</v>
      </c>
      <c r="U35" s="8">
        <v>4.0000000000000001E-3</v>
      </c>
    </row>
    <row r="36" spans="2:21">
      <c r="B36" s="6" t="s">
        <v>191</v>
      </c>
      <c r="C36" s="17">
        <v>2590388</v>
      </c>
      <c r="D36" s="18" t="s">
        <v>122</v>
      </c>
      <c r="E36" s="6"/>
      <c r="F36" s="18">
        <v>520036658</v>
      </c>
      <c r="G36" s="6" t="s">
        <v>186</v>
      </c>
      <c r="H36" s="6" t="s">
        <v>190</v>
      </c>
      <c r="I36" s="6" t="s">
        <v>94</v>
      </c>
      <c r="J36" s="6"/>
      <c r="K36" s="25">
        <v>1.46</v>
      </c>
      <c r="L36" s="6" t="s">
        <v>95</v>
      </c>
      <c r="M36" s="8">
        <v>5.8999999999999997E-2</v>
      </c>
      <c r="N36" s="8">
        <v>2.7E-2</v>
      </c>
      <c r="O36" s="7">
        <v>282489.46000000002</v>
      </c>
      <c r="P36" s="7">
        <v>104.69</v>
      </c>
      <c r="Q36" s="7">
        <v>0</v>
      </c>
      <c r="R36" s="7">
        <v>295.74</v>
      </c>
      <c r="S36" s="8">
        <v>5.0000000000000001E-4</v>
      </c>
      <c r="T36" s="8">
        <v>2.3400000000000001E-2</v>
      </c>
      <c r="U36" s="8">
        <v>2.3E-3</v>
      </c>
    </row>
    <row r="37" spans="2:21">
      <c r="B37" s="6" t="s">
        <v>192</v>
      </c>
      <c r="C37" s="17">
        <v>5760236</v>
      </c>
      <c r="D37" s="18" t="s">
        <v>122</v>
      </c>
      <c r="E37" s="6"/>
      <c r="F37" s="18">
        <v>520028010</v>
      </c>
      <c r="G37" s="6" t="s">
        <v>184</v>
      </c>
      <c r="H37" s="6" t="s">
        <v>190</v>
      </c>
      <c r="I37" s="6" t="s">
        <v>94</v>
      </c>
      <c r="J37" s="6"/>
      <c r="K37" s="25">
        <v>1.44</v>
      </c>
      <c r="L37" s="6" t="s">
        <v>95</v>
      </c>
      <c r="M37" s="8">
        <v>4.5499999999999999E-2</v>
      </c>
      <c r="N37" s="8">
        <v>2.81E-2</v>
      </c>
      <c r="O37" s="7">
        <v>416468.81</v>
      </c>
      <c r="P37" s="7">
        <v>102.89</v>
      </c>
      <c r="Q37" s="7">
        <v>0</v>
      </c>
      <c r="R37" s="7">
        <v>428.5</v>
      </c>
      <c r="S37" s="8">
        <v>1.4E-3</v>
      </c>
      <c r="T37" s="8">
        <v>3.39E-2</v>
      </c>
      <c r="U37" s="8">
        <v>3.3E-3</v>
      </c>
    </row>
    <row r="38" spans="2:21">
      <c r="B38" s="13" t="s">
        <v>147</v>
      </c>
      <c r="C38" s="14"/>
      <c r="D38" s="21"/>
      <c r="E38" s="13"/>
      <c r="F38" s="13"/>
      <c r="G38" s="13"/>
      <c r="H38" s="13"/>
      <c r="I38" s="13"/>
      <c r="J38" s="13"/>
      <c r="K38" s="24">
        <v>0</v>
      </c>
      <c r="L38" s="13"/>
      <c r="N38" s="16">
        <v>0</v>
      </c>
      <c r="O38" s="15">
        <v>0</v>
      </c>
      <c r="R38" s="15">
        <v>0</v>
      </c>
      <c r="T38" s="16">
        <v>0</v>
      </c>
      <c r="U38" s="16">
        <v>0</v>
      </c>
    </row>
    <row r="39" spans="2:21">
      <c r="B39" s="13" t="s">
        <v>193</v>
      </c>
      <c r="C39" s="14"/>
      <c r="D39" s="21"/>
      <c r="E39" s="13"/>
      <c r="F39" s="13"/>
      <c r="G39" s="13"/>
      <c r="H39" s="13"/>
      <c r="I39" s="13"/>
      <c r="J39" s="13"/>
      <c r="K39" s="24">
        <v>0</v>
      </c>
      <c r="L39" s="13"/>
      <c r="N39" s="16">
        <v>0</v>
      </c>
      <c r="O39" s="15">
        <v>0</v>
      </c>
      <c r="R39" s="15">
        <v>0</v>
      </c>
      <c r="T39" s="16">
        <v>0</v>
      </c>
      <c r="U39" s="16">
        <v>0</v>
      </c>
    </row>
    <row r="40" spans="2:21">
      <c r="B40" s="3" t="s">
        <v>102</v>
      </c>
      <c r="C40" s="12"/>
      <c r="D40" s="20"/>
      <c r="E40" s="3"/>
      <c r="F40" s="3"/>
      <c r="G40" s="3"/>
      <c r="H40" s="3"/>
      <c r="I40" s="3"/>
      <c r="J40" s="3"/>
      <c r="K40" s="26"/>
      <c r="L40" s="3"/>
      <c r="O40" s="9">
        <v>0</v>
      </c>
      <c r="R40" s="9">
        <v>0</v>
      </c>
      <c r="T40" s="10">
        <v>0</v>
      </c>
      <c r="U40" s="10">
        <v>0</v>
      </c>
    </row>
    <row r="41" spans="2:21">
      <c r="B41" s="13" t="s">
        <v>149</v>
      </c>
      <c r="C41" s="14"/>
      <c r="D41" s="21"/>
      <c r="E41" s="13"/>
      <c r="F41" s="13"/>
      <c r="G41" s="13"/>
      <c r="H41" s="13"/>
      <c r="I41" s="13"/>
      <c r="J41" s="13"/>
      <c r="K41" s="24">
        <v>0</v>
      </c>
      <c r="L41" s="13"/>
      <c r="N41" s="16">
        <v>0</v>
      </c>
      <c r="O41" s="15">
        <v>0</v>
      </c>
      <c r="R41" s="15">
        <v>0</v>
      </c>
      <c r="T41" s="16">
        <v>0</v>
      </c>
      <c r="U41" s="16">
        <v>0</v>
      </c>
    </row>
    <row r="42" spans="2:21">
      <c r="B42" s="13" t="s">
        <v>150</v>
      </c>
      <c r="C42" s="14"/>
      <c r="D42" s="21"/>
      <c r="E42" s="13"/>
      <c r="F42" s="13"/>
      <c r="G42" s="13"/>
      <c r="H42" s="13"/>
      <c r="I42" s="13"/>
      <c r="J42" s="13"/>
      <c r="K42" s="24">
        <v>0</v>
      </c>
      <c r="L42" s="13"/>
      <c r="N42" s="16">
        <v>0</v>
      </c>
      <c r="O42" s="15">
        <v>0</v>
      </c>
      <c r="R42" s="15">
        <v>0</v>
      </c>
      <c r="T42" s="16">
        <v>0</v>
      </c>
      <c r="U42" s="16">
        <v>0</v>
      </c>
    </row>
    <row r="45" spans="2:21">
      <c r="B45" s="6" t="s">
        <v>103</v>
      </c>
      <c r="C45" s="17"/>
      <c r="D45" s="18"/>
      <c r="E45" s="6"/>
      <c r="F45" s="6"/>
      <c r="G45" s="6"/>
      <c r="H45" s="6"/>
      <c r="I45" s="6"/>
      <c r="J45" s="6"/>
      <c r="L45" s="6"/>
    </row>
    <row r="49" spans="2:2">
      <c r="B49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2"/>
  <sheetViews>
    <sheetView rightToLeft="1" tabSelected="1" topLeftCell="A34" workbookViewId="0">
      <selection activeCell="G48" sqref="G48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3.7109375" customWidth="1"/>
    <col min="10" max="10" width="12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104</v>
      </c>
    </row>
    <row r="7" spans="2:15" ht="15.75">
      <c r="B7" s="2" t="s">
        <v>194</v>
      </c>
    </row>
    <row r="8" spans="2:15">
      <c r="B8" s="3" t="s">
        <v>77</v>
      </c>
      <c r="C8" s="3" t="s">
        <v>78</v>
      </c>
      <c r="D8" s="3" t="s">
        <v>106</v>
      </c>
      <c r="E8" s="3" t="s">
        <v>143</v>
      </c>
      <c r="F8" s="3" t="s">
        <v>79</v>
      </c>
      <c r="G8" s="3" t="s">
        <v>144</v>
      </c>
      <c r="H8" s="3" t="s">
        <v>82</v>
      </c>
      <c r="I8" s="3" t="s">
        <v>109</v>
      </c>
      <c r="J8" s="3" t="s">
        <v>43</v>
      </c>
      <c r="K8" s="3" t="s">
        <v>110</v>
      </c>
      <c r="L8" s="3" t="s">
        <v>85</v>
      </c>
      <c r="M8" s="3" t="s">
        <v>111</v>
      </c>
      <c r="N8" s="3" t="s">
        <v>112</v>
      </c>
      <c r="O8" s="3" t="s">
        <v>113</v>
      </c>
    </row>
    <row r="9" spans="2:15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195</v>
      </c>
      <c r="C11" s="12"/>
      <c r="D11" s="20"/>
      <c r="E11" s="3"/>
      <c r="F11" s="3"/>
      <c r="G11" s="3"/>
      <c r="H11" s="3"/>
      <c r="I11" s="9">
        <v>296284.34000000003</v>
      </c>
      <c r="L11" s="9">
        <v>12065.43</v>
      </c>
      <c r="N11" s="10">
        <v>1</v>
      </c>
      <c r="O11" s="10">
        <v>9.4100000000000003E-2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271744.34000000003</v>
      </c>
      <c r="L12" s="9">
        <v>7260.23</v>
      </c>
      <c r="N12" s="10">
        <v>0.60170000000000001</v>
      </c>
      <c r="O12" s="10">
        <v>5.6599999999999998E-2</v>
      </c>
    </row>
    <row r="13" spans="2:15">
      <c r="B13" s="13" t="s">
        <v>196</v>
      </c>
      <c r="C13" s="14"/>
      <c r="D13" s="21"/>
      <c r="E13" s="13"/>
      <c r="F13" s="13"/>
      <c r="G13" s="13"/>
      <c r="H13" s="13"/>
      <c r="I13" s="15">
        <v>219554</v>
      </c>
      <c r="L13" s="15">
        <v>6027.39</v>
      </c>
      <c r="N13" s="16">
        <v>0.49959999999999999</v>
      </c>
      <c r="O13" s="16">
        <v>4.7E-2</v>
      </c>
    </row>
    <row r="14" spans="2:15">
      <c r="B14" s="6" t="s">
        <v>197</v>
      </c>
      <c r="C14" s="17">
        <v>691212</v>
      </c>
      <c r="D14" s="18" t="s">
        <v>122</v>
      </c>
      <c r="E14" s="6"/>
      <c r="F14" s="18">
        <v>520007030</v>
      </c>
      <c r="G14" s="6" t="s">
        <v>154</v>
      </c>
      <c r="H14" s="6" t="s">
        <v>95</v>
      </c>
      <c r="I14" s="7">
        <v>52274</v>
      </c>
      <c r="J14" s="7">
        <v>1816</v>
      </c>
      <c r="K14" s="7">
        <v>0</v>
      </c>
      <c r="L14" s="7">
        <v>949.3</v>
      </c>
      <c r="M14" s="8">
        <v>4.2259999999999999E-5</v>
      </c>
      <c r="N14" s="8">
        <v>7.8700000000000006E-2</v>
      </c>
      <c r="O14" s="8">
        <v>7.4000000000000003E-3</v>
      </c>
    </row>
    <row r="15" spans="2:15">
      <c r="B15" s="6" t="s">
        <v>198</v>
      </c>
      <c r="C15" s="17">
        <v>604611</v>
      </c>
      <c r="D15" s="18" t="s">
        <v>122</v>
      </c>
      <c r="E15" s="6"/>
      <c r="F15" s="18">
        <v>520018078</v>
      </c>
      <c r="G15" s="6" t="s">
        <v>154</v>
      </c>
      <c r="H15" s="6" t="s">
        <v>95</v>
      </c>
      <c r="I15" s="7">
        <v>38695</v>
      </c>
      <c r="J15" s="7">
        <v>3105</v>
      </c>
      <c r="K15" s="7">
        <v>0</v>
      </c>
      <c r="L15" s="7">
        <v>1201.48</v>
      </c>
      <c r="M15" s="8">
        <v>2.3949999999999999E-5</v>
      </c>
      <c r="N15" s="8">
        <v>9.9599999999999994E-2</v>
      </c>
      <c r="O15" s="8">
        <v>9.4000000000000004E-3</v>
      </c>
    </row>
    <row r="16" spans="2:15">
      <c r="B16" s="6" t="s">
        <v>199</v>
      </c>
      <c r="C16" s="17">
        <v>695437</v>
      </c>
      <c r="D16" s="18" t="s">
        <v>122</v>
      </c>
      <c r="E16" s="6"/>
      <c r="F16" s="18">
        <v>520000522</v>
      </c>
      <c r="G16" s="6" t="s">
        <v>154</v>
      </c>
      <c r="H16" s="6" t="s">
        <v>95</v>
      </c>
      <c r="I16" s="7">
        <v>3805</v>
      </c>
      <c r="J16" s="7">
        <v>11550</v>
      </c>
      <c r="K16" s="7">
        <v>0</v>
      </c>
      <c r="L16" s="7">
        <v>439.48</v>
      </c>
      <c r="M16" s="8">
        <v>1.483E-5</v>
      </c>
      <c r="N16" s="8">
        <v>3.6400000000000002E-2</v>
      </c>
      <c r="O16" s="8">
        <v>3.3999999999999998E-3</v>
      </c>
    </row>
    <row r="17" spans="2:15">
      <c r="B17" s="6" t="s">
        <v>200</v>
      </c>
      <c r="C17" s="17">
        <v>662577</v>
      </c>
      <c r="D17" s="18" t="s">
        <v>122</v>
      </c>
      <c r="E17" s="6"/>
      <c r="F17" s="18">
        <v>520000118</v>
      </c>
      <c r="G17" s="6" t="s">
        <v>154</v>
      </c>
      <c r="H17" s="6" t="s">
        <v>95</v>
      </c>
      <c r="I17" s="7">
        <v>36490</v>
      </c>
      <c r="J17" s="7">
        <v>2916</v>
      </c>
      <c r="K17" s="7">
        <v>0</v>
      </c>
      <c r="L17" s="7">
        <v>1064.05</v>
      </c>
      <c r="M17" s="8">
        <v>2.728E-5</v>
      </c>
      <c r="N17" s="8">
        <v>8.8200000000000001E-2</v>
      </c>
      <c r="O17" s="8">
        <v>8.3000000000000001E-3</v>
      </c>
    </row>
    <row r="18" spans="2:15">
      <c r="B18" s="6" t="s">
        <v>201</v>
      </c>
      <c r="C18" s="17">
        <v>767012</v>
      </c>
      <c r="D18" s="18" t="s">
        <v>122</v>
      </c>
      <c r="E18" s="6"/>
      <c r="F18" s="18">
        <v>520017450</v>
      </c>
      <c r="G18" s="6" t="s">
        <v>202</v>
      </c>
      <c r="H18" s="6" t="s">
        <v>95</v>
      </c>
      <c r="I18" s="7">
        <v>8026</v>
      </c>
      <c r="J18" s="7">
        <v>3446</v>
      </c>
      <c r="K18" s="7">
        <v>0</v>
      </c>
      <c r="L18" s="7">
        <v>276.58</v>
      </c>
      <c r="M18" s="8">
        <v>3.1260000000000002E-5</v>
      </c>
      <c r="N18" s="8">
        <v>2.29E-2</v>
      </c>
      <c r="O18" s="8">
        <v>2.2000000000000001E-3</v>
      </c>
    </row>
    <row r="19" spans="2:15">
      <c r="B19" s="6" t="s">
        <v>203</v>
      </c>
      <c r="C19" s="17">
        <v>739037</v>
      </c>
      <c r="D19" s="18" t="s">
        <v>122</v>
      </c>
      <c r="E19" s="6"/>
      <c r="F19" s="18">
        <v>520028911</v>
      </c>
      <c r="G19" s="6" t="s">
        <v>184</v>
      </c>
      <c r="H19" s="6" t="s">
        <v>95</v>
      </c>
      <c r="I19" s="7">
        <v>82</v>
      </c>
      <c r="J19" s="7">
        <v>194040</v>
      </c>
      <c r="K19" s="7">
        <v>0</v>
      </c>
      <c r="L19" s="7">
        <v>159.11000000000001</v>
      </c>
      <c r="M19" s="8">
        <v>2.0279999999999999E-5</v>
      </c>
      <c r="N19" s="8">
        <v>1.32E-2</v>
      </c>
      <c r="O19" s="8">
        <v>1.1999999999999999E-3</v>
      </c>
    </row>
    <row r="20" spans="2:15">
      <c r="B20" s="6" t="s">
        <v>204</v>
      </c>
      <c r="C20" s="17">
        <v>1134139</v>
      </c>
      <c r="D20" s="18" t="s">
        <v>122</v>
      </c>
      <c r="E20" s="6"/>
      <c r="F20" s="18">
        <v>201406588</v>
      </c>
      <c r="G20" s="6" t="s">
        <v>184</v>
      </c>
      <c r="H20" s="6" t="s">
        <v>95</v>
      </c>
      <c r="I20" s="7">
        <v>2000</v>
      </c>
      <c r="J20" s="7">
        <v>13990</v>
      </c>
      <c r="K20" s="7">
        <v>71.75</v>
      </c>
      <c r="L20" s="7">
        <v>351.55</v>
      </c>
      <c r="M20" s="8">
        <v>3.7119999999999997E-5</v>
      </c>
      <c r="N20" s="8">
        <v>2.9100000000000001E-2</v>
      </c>
      <c r="O20" s="8">
        <v>2.7000000000000001E-3</v>
      </c>
    </row>
    <row r="21" spans="2:15">
      <c r="B21" s="6" t="s">
        <v>205</v>
      </c>
      <c r="C21" s="17">
        <v>230011</v>
      </c>
      <c r="D21" s="18" t="s">
        <v>122</v>
      </c>
      <c r="E21" s="6"/>
      <c r="F21" s="18">
        <v>520031931</v>
      </c>
      <c r="G21" s="6" t="s">
        <v>168</v>
      </c>
      <c r="H21" s="6" t="s">
        <v>95</v>
      </c>
      <c r="I21" s="7">
        <v>26024</v>
      </c>
      <c r="J21" s="7">
        <v>542</v>
      </c>
      <c r="K21" s="7">
        <v>0</v>
      </c>
      <c r="L21" s="7">
        <v>141.05000000000001</v>
      </c>
      <c r="M21" s="8">
        <v>9.4099999999999997E-6</v>
      </c>
      <c r="N21" s="8">
        <v>1.17E-2</v>
      </c>
      <c r="O21" s="8">
        <v>1.1000000000000001E-3</v>
      </c>
    </row>
    <row r="22" spans="2:15">
      <c r="B22" s="6" t="s">
        <v>206</v>
      </c>
      <c r="C22" s="17">
        <v>273011</v>
      </c>
      <c r="D22" s="18" t="s">
        <v>122</v>
      </c>
      <c r="E22" s="6"/>
      <c r="F22" s="18">
        <v>520036872</v>
      </c>
      <c r="G22" s="6" t="s">
        <v>207</v>
      </c>
      <c r="H22" s="6" t="s">
        <v>95</v>
      </c>
      <c r="I22" s="7">
        <v>258</v>
      </c>
      <c r="J22" s="7">
        <v>67050</v>
      </c>
      <c r="K22" s="7">
        <v>0</v>
      </c>
      <c r="L22" s="7">
        <v>172.99</v>
      </c>
      <c r="M22" s="8">
        <v>3.45E-6</v>
      </c>
      <c r="N22" s="8">
        <v>1.43E-2</v>
      </c>
      <c r="O22" s="8">
        <v>1.2999999999999999E-3</v>
      </c>
    </row>
    <row r="23" spans="2:15">
      <c r="B23" s="6" t="s">
        <v>208</v>
      </c>
      <c r="C23" s="17">
        <v>1081124</v>
      </c>
      <c r="D23" s="18" t="s">
        <v>122</v>
      </c>
      <c r="E23" s="6"/>
      <c r="F23" s="18">
        <v>520043027</v>
      </c>
      <c r="G23" s="6" t="s">
        <v>176</v>
      </c>
      <c r="H23" s="6" t="s">
        <v>95</v>
      </c>
      <c r="I23" s="7">
        <v>210</v>
      </c>
      <c r="J23" s="7">
        <v>79720</v>
      </c>
      <c r="K23" s="7">
        <v>0.35</v>
      </c>
      <c r="L23" s="7">
        <v>167.76</v>
      </c>
      <c r="M23" s="8">
        <v>4.7400000000000004E-6</v>
      </c>
      <c r="N23" s="8">
        <v>1.3899999999999999E-2</v>
      </c>
      <c r="O23" s="8">
        <v>1.2999999999999999E-3</v>
      </c>
    </row>
    <row r="24" spans="2:15">
      <c r="B24" s="6" t="s">
        <v>209</v>
      </c>
      <c r="C24" s="17">
        <v>226019</v>
      </c>
      <c r="D24" s="18" t="s">
        <v>122</v>
      </c>
      <c r="E24" s="6"/>
      <c r="F24" s="18">
        <v>520024126</v>
      </c>
      <c r="G24" s="6" t="s">
        <v>157</v>
      </c>
      <c r="H24" s="6" t="s">
        <v>95</v>
      </c>
      <c r="I24" s="7">
        <v>15079</v>
      </c>
      <c r="J24" s="7">
        <v>1016</v>
      </c>
      <c r="K24" s="7">
        <v>0</v>
      </c>
      <c r="L24" s="7">
        <v>153.19999999999999</v>
      </c>
      <c r="M24" s="8">
        <v>1.8770000000000002E-5</v>
      </c>
      <c r="N24" s="8">
        <v>1.2699999999999999E-2</v>
      </c>
      <c r="O24" s="8">
        <v>1.1999999999999999E-3</v>
      </c>
    </row>
    <row r="25" spans="2:15">
      <c r="B25" s="6" t="s">
        <v>210</v>
      </c>
      <c r="C25" s="17">
        <v>323014</v>
      </c>
      <c r="D25" s="18" t="s">
        <v>122</v>
      </c>
      <c r="E25" s="6"/>
      <c r="F25" s="18">
        <v>520037789</v>
      </c>
      <c r="G25" s="6" t="s">
        <v>157</v>
      </c>
      <c r="H25" s="6" t="s">
        <v>95</v>
      </c>
      <c r="I25" s="7">
        <v>405</v>
      </c>
      <c r="J25" s="7">
        <v>23300</v>
      </c>
      <c r="K25" s="7">
        <v>0</v>
      </c>
      <c r="L25" s="7">
        <v>94.37</v>
      </c>
      <c r="M25" s="8">
        <v>8.5299999999999996E-6</v>
      </c>
      <c r="N25" s="8">
        <v>7.7999999999999996E-3</v>
      </c>
      <c r="O25" s="8">
        <v>6.9999999999999999E-4</v>
      </c>
    </row>
    <row r="26" spans="2:15">
      <c r="B26" s="6" t="s">
        <v>211</v>
      </c>
      <c r="C26" s="17">
        <v>1119478</v>
      </c>
      <c r="D26" s="18" t="s">
        <v>122</v>
      </c>
      <c r="E26" s="6"/>
      <c r="F26" s="18">
        <v>510960719</v>
      </c>
      <c r="G26" s="6" t="s">
        <v>157</v>
      </c>
      <c r="H26" s="6" t="s">
        <v>95</v>
      </c>
      <c r="I26" s="7">
        <v>1485</v>
      </c>
      <c r="J26" s="7">
        <v>24440</v>
      </c>
      <c r="K26" s="7">
        <v>0</v>
      </c>
      <c r="L26" s="7">
        <v>362.93</v>
      </c>
      <c r="M26" s="8">
        <v>1.225E-5</v>
      </c>
      <c r="N26" s="8">
        <v>3.0099999999999998E-2</v>
      </c>
      <c r="O26" s="8">
        <v>2.8E-3</v>
      </c>
    </row>
    <row r="27" spans="2:15">
      <c r="B27" s="6" t="s">
        <v>212</v>
      </c>
      <c r="C27" s="17">
        <v>1091065</v>
      </c>
      <c r="D27" s="18" t="s">
        <v>122</v>
      </c>
      <c r="E27" s="6"/>
      <c r="F27" s="18">
        <v>511527202</v>
      </c>
      <c r="G27" s="6" t="s">
        <v>213</v>
      </c>
      <c r="H27" s="6" t="s">
        <v>95</v>
      </c>
      <c r="I27" s="7">
        <v>3280</v>
      </c>
      <c r="J27" s="7">
        <v>4915</v>
      </c>
      <c r="K27" s="7">
        <v>0</v>
      </c>
      <c r="L27" s="7">
        <v>161.21</v>
      </c>
      <c r="M27" s="8">
        <v>3.0000000000000001E-5</v>
      </c>
      <c r="N27" s="8">
        <v>1.34E-2</v>
      </c>
      <c r="O27" s="8">
        <v>1.2999999999999999E-3</v>
      </c>
    </row>
    <row r="28" spans="2:15">
      <c r="B28" s="6" t="s">
        <v>214</v>
      </c>
      <c r="C28" s="17">
        <v>1123355</v>
      </c>
      <c r="D28" s="18" t="s">
        <v>122</v>
      </c>
      <c r="E28" s="6"/>
      <c r="F28" s="18">
        <v>513901371</v>
      </c>
      <c r="G28" s="6" t="s">
        <v>188</v>
      </c>
      <c r="H28" s="6" t="s">
        <v>95</v>
      </c>
      <c r="I28" s="7">
        <v>31441</v>
      </c>
      <c r="J28" s="7">
        <v>1057</v>
      </c>
      <c r="K28" s="7">
        <v>0</v>
      </c>
      <c r="L28" s="7">
        <v>332.33</v>
      </c>
      <c r="M28" s="8">
        <v>1E-4</v>
      </c>
      <c r="N28" s="8">
        <v>2.75E-2</v>
      </c>
      <c r="O28" s="8">
        <v>2.5999999999999999E-3</v>
      </c>
    </row>
    <row r="29" spans="2:15">
      <c r="B29" s="13" t="s">
        <v>215</v>
      </c>
      <c r="C29" s="14"/>
      <c r="D29" s="21"/>
      <c r="E29" s="13"/>
      <c r="F29" s="13"/>
      <c r="G29" s="13"/>
      <c r="H29" s="13"/>
      <c r="I29" s="15">
        <v>52110.34</v>
      </c>
      <c r="L29" s="15">
        <v>1217.75</v>
      </c>
      <c r="N29" s="16">
        <v>0.1009</v>
      </c>
      <c r="O29" s="16">
        <v>9.4999999999999998E-3</v>
      </c>
    </row>
    <row r="30" spans="2:15">
      <c r="B30" s="6" t="s">
        <v>216</v>
      </c>
      <c r="C30" s="17">
        <v>224014</v>
      </c>
      <c r="D30" s="18" t="s">
        <v>122</v>
      </c>
      <c r="E30" s="6"/>
      <c r="F30" s="18">
        <v>520036120</v>
      </c>
      <c r="G30" s="6" t="s">
        <v>202</v>
      </c>
      <c r="H30" s="6" t="s">
        <v>95</v>
      </c>
      <c r="I30" s="7">
        <v>2230</v>
      </c>
      <c r="J30" s="7">
        <v>6211</v>
      </c>
      <c r="K30" s="7">
        <v>0</v>
      </c>
      <c r="L30" s="7">
        <v>138.51</v>
      </c>
      <c r="M30" s="8">
        <v>3.0110000000000001E-5</v>
      </c>
      <c r="N30" s="8">
        <v>1.15E-2</v>
      </c>
      <c r="O30" s="8">
        <v>1.1000000000000001E-3</v>
      </c>
    </row>
    <row r="31" spans="2:15">
      <c r="B31" s="6" t="s">
        <v>217</v>
      </c>
      <c r="C31" s="17">
        <v>1105097</v>
      </c>
      <c r="D31" s="18" t="s">
        <v>122</v>
      </c>
      <c r="E31" s="6"/>
      <c r="F31" s="18">
        <v>511725459</v>
      </c>
      <c r="G31" s="6" t="s">
        <v>218</v>
      </c>
      <c r="H31" s="6" t="s">
        <v>95</v>
      </c>
      <c r="I31" s="7">
        <v>1170</v>
      </c>
      <c r="J31" s="7">
        <v>14000</v>
      </c>
      <c r="K31" s="7">
        <v>0</v>
      </c>
      <c r="L31" s="7">
        <v>163.80000000000001</v>
      </c>
      <c r="M31" s="8">
        <v>1E-4</v>
      </c>
      <c r="N31" s="8">
        <v>1.3599999999999999E-2</v>
      </c>
      <c r="O31" s="8">
        <v>1.2999999999999999E-3</v>
      </c>
    </row>
    <row r="32" spans="2:15">
      <c r="B32" s="6" t="s">
        <v>219</v>
      </c>
      <c r="C32" s="17">
        <v>1159029</v>
      </c>
      <c r="D32" s="18" t="s">
        <v>122</v>
      </c>
      <c r="E32" s="6"/>
      <c r="F32" s="18">
        <v>520020033</v>
      </c>
      <c r="G32" s="6" t="s">
        <v>220</v>
      </c>
      <c r="H32" s="6" t="s">
        <v>95</v>
      </c>
      <c r="I32" s="7">
        <v>3700</v>
      </c>
      <c r="J32" s="7">
        <v>1588</v>
      </c>
      <c r="K32" s="7">
        <v>0</v>
      </c>
      <c r="L32" s="7">
        <v>58.76</v>
      </c>
      <c r="M32" s="8">
        <v>3.6050000000000002E-5</v>
      </c>
      <c r="N32" s="8">
        <v>4.8999999999999998E-3</v>
      </c>
      <c r="O32" s="8">
        <v>5.0000000000000001E-4</v>
      </c>
    </row>
    <row r="33" spans="2:15">
      <c r="B33" s="6" t="s">
        <v>221</v>
      </c>
      <c r="C33" s="17">
        <v>1157403</v>
      </c>
      <c r="D33" s="18" t="s">
        <v>122</v>
      </c>
      <c r="E33" s="6"/>
      <c r="F33" s="18">
        <v>510706153</v>
      </c>
      <c r="G33" s="6" t="s">
        <v>220</v>
      </c>
      <c r="H33" s="6" t="s">
        <v>95</v>
      </c>
      <c r="I33" s="7">
        <v>6141.34</v>
      </c>
      <c r="J33" s="7">
        <v>1245</v>
      </c>
      <c r="K33" s="7">
        <v>0</v>
      </c>
      <c r="L33" s="7">
        <v>76.459999999999994</v>
      </c>
      <c r="M33" s="8">
        <v>3.0670000000000003E-5</v>
      </c>
      <c r="N33" s="8">
        <v>6.3E-3</v>
      </c>
      <c r="O33" s="8">
        <v>5.9999999999999995E-4</v>
      </c>
    </row>
    <row r="34" spans="2:15">
      <c r="B34" s="6" t="s">
        <v>222</v>
      </c>
      <c r="C34" s="17">
        <v>445015</v>
      </c>
      <c r="D34" s="18" t="s">
        <v>122</v>
      </c>
      <c r="E34" s="6"/>
      <c r="F34" s="18">
        <v>520039413</v>
      </c>
      <c r="G34" s="6" t="s">
        <v>223</v>
      </c>
      <c r="H34" s="6" t="s">
        <v>95</v>
      </c>
      <c r="I34" s="7">
        <v>2452</v>
      </c>
      <c r="J34" s="7">
        <v>8097</v>
      </c>
      <c r="K34" s="7">
        <v>0</v>
      </c>
      <c r="L34" s="7">
        <v>198.54</v>
      </c>
      <c r="M34" s="8">
        <v>3.858E-5</v>
      </c>
      <c r="N34" s="8">
        <v>1.6500000000000001E-2</v>
      </c>
      <c r="O34" s="8">
        <v>1.5E-3</v>
      </c>
    </row>
    <row r="35" spans="2:15">
      <c r="B35" s="6" t="s">
        <v>224</v>
      </c>
      <c r="C35" s="17">
        <v>256016</v>
      </c>
      <c r="D35" s="18" t="s">
        <v>122</v>
      </c>
      <c r="E35" s="6"/>
      <c r="F35" s="18">
        <v>520036690</v>
      </c>
      <c r="G35" s="6" t="s">
        <v>223</v>
      </c>
      <c r="H35" s="6" t="s">
        <v>95</v>
      </c>
      <c r="I35" s="7">
        <v>550</v>
      </c>
      <c r="J35" s="7">
        <v>31490</v>
      </c>
      <c r="K35" s="7">
        <v>0</v>
      </c>
      <c r="L35" s="7">
        <v>173.2</v>
      </c>
      <c r="M35" s="8">
        <v>3.4669999999999998E-5</v>
      </c>
      <c r="N35" s="8">
        <v>1.44E-2</v>
      </c>
      <c r="O35" s="8">
        <v>1.4E-3</v>
      </c>
    </row>
    <row r="36" spans="2:15">
      <c r="B36" s="6" t="s">
        <v>225</v>
      </c>
      <c r="C36" s="17">
        <v>720011</v>
      </c>
      <c r="D36" s="18" t="s">
        <v>122</v>
      </c>
      <c r="E36" s="6"/>
      <c r="F36" s="18">
        <v>520041146</v>
      </c>
      <c r="G36" s="6" t="s">
        <v>188</v>
      </c>
      <c r="H36" s="6" t="s">
        <v>95</v>
      </c>
      <c r="I36" s="7">
        <v>25125</v>
      </c>
      <c r="J36" s="7">
        <v>662.9</v>
      </c>
      <c r="K36" s="7">
        <v>0</v>
      </c>
      <c r="L36" s="7">
        <v>166.55</v>
      </c>
      <c r="M36" s="8">
        <v>2.6259999999999999E-5</v>
      </c>
      <c r="N36" s="8">
        <v>1.38E-2</v>
      </c>
      <c r="O36" s="8">
        <v>1.2999999999999999E-3</v>
      </c>
    </row>
    <row r="37" spans="2:15">
      <c r="B37" s="6" t="s">
        <v>226</v>
      </c>
      <c r="C37" s="17">
        <v>1178714</v>
      </c>
      <c r="D37" s="18" t="s">
        <v>122</v>
      </c>
      <c r="E37" s="6"/>
      <c r="F37" s="18">
        <v>515722536</v>
      </c>
      <c r="G37" s="6" t="s">
        <v>166</v>
      </c>
      <c r="H37" s="6" t="s">
        <v>95</v>
      </c>
      <c r="I37" s="7">
        <v>10350</v>
      </c>
      <c r="J37" s="7">
        <v>835.9</v>
      </c>
      <c r="K37" s="7">
        <v>0</v>
      </c>
      <c r="L37" s="7">
        <v>86.52</v>
      </c>
      <c r="M37" s="8">
        <v>1E-4</v>
      </c>
      <c r="N37" s="8">
        <v>7.1999999999999998E-3</v>
      </c>
      <c r="O37" s="8">
        <v>6.9999999999999999E-4</v>
      </c>
    </row>
    <row r="38" spans="2:15">
      <c r="B38" s="6" t="s">
        <v>227</v>
      </c>
      <c r="C38" s="17">
        <v>1087022</v>
      </c>
      <c r="D38" s="18" t="s">
        <v>122</v>
      </c>
      <c r="E38" s="6"/>
      <c r="F38" s="18">
        <v>512157603</v>
      </c>
      <c r="G38" s="6" t="s">
        <v>166</v>
      </c>
      <c r="H38" s="6" t="s">
        <v>95</v>
      </c>
      <c r="I38" s="7">
        <v>392</v>
      </c>
      <c r="J38" s="7">
        <v>39650</v>
      </c>
      <c r="K38" s="7">
        <v>0</v>
      </c>
      <c r="L38" s="7">
        <v>155.43</v>
      </c>
      <c r="M38" s="8">
        <v>2.8719999999999999E-5</v>
      </c>
      <c r="N38" s="8">
        <v>1.29E-2</v>
      </c>
      <c r="O38" s="8">
        <v>1.1999999999999999E-3</v>
      </c>
    </row>
    <row r="39" spans="2:15">
      <c r="B39" s="13" t="s">
        <v>228</v>
      </c>
      <c r="C39" s="14"/>
      <c r="D39" s="21"/>
      <c r="E39" s="13"/>
      <c r="F39" s="13"/>
      <c r="G39" s="13"/>
      <c r="H39" s="13"/>
      <c r="I39" s="15">
        <v>80</v>
      </c>
      <c r="L39" s="15">
        <v>15.09</v>
      </c>
      <c r="N39" s="16">
        <v>1.2999999999999999E-3</v>
      </c>
      <c r="O39" s="16">
        <v>1E-4</v>
      </c>
    </row>
    <row r="40" spans="2:15">
      <c r="B40" s="6" t="s">
        <v>229</v>
      </c>
      <c r="C40" s="17">
        <v>168013</v>
      </c>
      <c r="D40" s="18" t="s">
        <v>122</v>
      </c>
      <c r="E40" s="6"/>
      <c r="F40" s="18">
        <v>520034109</v>
      </c>
      <c r="G40" s="6" t="s">
        <v>230</v>
      </c>
      <c r="H40" s="6" t="s">
        <v>95</v>
      </c>
      <c r="I40" s="7">
        <v>80</v>
      </c>
      <c r="J40" s="7">
        <v>18860</v>
      </c>
      <c r="K40" s="7">
        <v>0</v>
      </c>
      <c r="L40" s="7">
        <v>15.09</v>
      </c>
      <c r="M40" s="8">
        <v>2.1569999999999998E-5</v>
      </c>
      <c r="N40" s="8">
        <v>1.2999999999999999E-3</v>
      </c>
      <c r="O40" s="8">
        <v>1E-4</v>
      </c>
    </row>
    <row r="41" spans="2:15">
      <c r="B41" s="13" t="s">
        <v>231</v>
      </c>
      <c r="C41" s="14"/>
      <c r="D41" s="21"/>
      <c r="E41" s="13"/>
      <c r="F41" s="13"/>
      <c r="G41" s="13"/>
      <c r="H41" s="13"/>
      <c r="I41" s="15">
        <v>0</v>
      </c>
      <c r="L41" s="15">
        <v>0</v>
      </c>
      <c r="N41" s="16">
        <v>0</v>
      </c>
      <c r="O41" s="16">
        <v>0</v>
      </c>
    </row>
    <row r="42" spans="2:15">
      <c r="B42" s="3" t="s">
        <v>102</v>
      </c>
      <c r="C42" s="12"/>
      <c r="D42" s="20"/>
      <c r="E42" s="3"/>
      <c r="F42" s="3"/>
      <c r="G42" s="3"/>
      <c r="H42" s="3"/>
      <c r="I42" s="9">
        <v>24540</v>
      </c>
      <c r="L42" s="9">
        <v>4805.21</v>
      </c>
      <c r="N42" s="10">
        <v>0.39829999999999999</v>
      </c>
      <c r="O42" s="10">
        <v>3.7499999999999999E-2</v>
      </c>
    </row>
    <row r="43" spans="2:15">
      <c r="B43" s="13" t="s">
        <v>149</v>
      </c>
      <c r="C43" s="14"/>
      <c r="D43" s="21"/>
      <c r="E43" s="13"/>
      <c r="F43" s="13"/>
      <c r="G43" s="13"/>
      <c r="H43" s="13"/>
      <c r="I43" s="15">
        <v>0</v>
      </c>
      <c r="L43" s="15">
        <v>0</v>
      </c>
      <c r="N43" s="16">
        <v>0</v>
      </c>
      <c r="O43" s="16">
        <v>0</v>
      </c>
    </row>
    <row r="44" spans="2:15">
      <c r="B44" s="13" t="s">
        <v>150</v>
      </c>
      <c r="C44" s="14"/>
      <c r="D44" s="21"/>
      <c r="E44" s="13"/>
      <c r="F44" s="13"/>
      <c r="G44" s="13"/>
      <c r="H44" s="13"/>
      <c r="I44" s="15">
        <v>24540</v>
      </c>
      <c r="L44" s="15">
        <v>4805.21</v>
      </c>
      <c r="N44" s="16">
        <v>0.39829999999999999</v>
      </c>
      <c r="O44" s="16">
        <v>3.7499999999999999E-2</v>
      </c>
    </row>
    <row r="45" spans="2:15">
      <c r="B45" s="6" t="s">
        <v>232</v>
      </c>
      <c r="C45" s="17" t="s">
        <v>233</v>
      </c>
      <c r="D45" s="18" t="s">
        <v>234</v>
      </c>
      <c r="E45" s="6" t="s">
        <v>235</v>
      </c>
      <c r="F45" s="6"/>
      <c r="G45" s="6" t="s">
        <v>236</v>
      </c>
      <c r="H45" s="6" t="s">
        <v>68</v>
      </c>
      <c r="I45" s="7">
        <v>28</v>
      </c>
      <c r="J45" s="7">
        <v>25280</v>
      </c>
      <c r="K45" s="7">
        <v>0</v>
      </c>
      <c r="L45" s="7">
        <v>3.17</v>
      </c>
      <c r="M45" s="8">
        <v>1E-8</v>
      </c>
      <c r="N45" s="8">
        <v>2.9999999999999997E-4</v>
      </c>
      <c r="O45" s="8">
        <v>0</v>
      </c>
    </row>
    <row r="46" spans="2:15">
      <c r="B46" s="6" t="s">
        <v>237</v>
      </c>
      <c r="C46" s="17" t="s">
        <v>238</v>
      </c>
      <c r="D46" s="18" t="s">
        <v>239</v>
      </c>
      <c r="E46" s="6" t="s">
        <v>235</v>
      </c>
      <c r="F46" s="6"/>
      <c r="G46" s="6" t="s">
        <v>236</v>
      </c>
      <c r="H46" s="6" t="s">
        <v>44</v>
      </c>
      <c r="I46" s="7">
        <v>380</v>
      </c>
      <c r="J46" s="7">
        <v>7969</v>
      </c>
      <c r="K46" s="7">
        <v>0</v>
      </c>
      <c r="L46" s="7">
        <v>105.99</v>
      </c>
      <c r="M46" s="8">
        <v>6.8999999999999996E-7</v>
      </c>
      <c r="N46" s="8">
        <v>8.8000000000000005E-3</v>
      </c>
      <c r="O46" s="8">
        <v>8.0000000000000004E-4</v>
      </c>
    </row>
    <row r="47" spans="2:15">
      <c r="B47" s="6" t="s">
        <v>240</v>
      </c>
      <c r="C47" s="17" t="s">
        <v>241</v>
      </c>
      <c r="D47" s="18" t="s">
        <v>242</v>
      </c>
      <c r="E47" s="6" t="s">
        <v>235</v>
      </c>
      <c r="F47" s="6"/>
      <c r="G47" s="6" t="s">
        <v>236</v>
      </c>
      <c r="H47" s="6" t="s">
        <v>44</v>
      </c>
      <c r="I47" s="7">
        <v>297</v>
      </c>
      <c r="J47" s="7">
        <v>13672</v>
      </c>
      <c r="K47" s="7">
        <v>0</v>
      </c>
      <c r="L47" s="7">
        <v>142.12</v>
      </c>
      <c r="M47" s="8">
        <v>4.9999999999999998E-8</v>
      </c>
      <c r="N47" s="8">
        <v>1.18E-2</v>
      </c>
      <c r="O47" s="8">
        <v>1.1000000000000001E-3</v>
      </c>
    </row>
    <row r="48" spans="2:15">
      <c r="B48" s="6" t="s">
        <v>243</v>
      </c>
      <c r="C48" s="17" t="s">
        <v>244</v>
      </c>
      <c r="D48" s="18" t="s">
        <v>242</v>
      </c>
      <c r="E48" s="6" t="s">
        <v>235</v>
      </c>
      <c r="F48" s="6"/>
      <c r="G48" s="6" t="s">
        <v>236</v>
      </c>
      <c r="H48" s="6" t="s">
        <v>44</v>
      </c>
      <c r="I48" s="7">
        <v>750</v>
      </c>
      <c r="J48" s="7">
        <v>2486</v>
      </c>
      <c r="K48" s="7">
        <v>0</v>
      </c>
      <c r="L48" s="7">
        <v>65.260000000000005</v>
      </c>
      <c r="M48" s="8">
        <v>2.0720000000000002E-5</v>
      </c>
      <c r="N48" s="8">
        <v>5.4000000000000003E-3</v>
      </c>
      <c r="O48" s="8">
        <v>5.0000000000000001E-4</v>
      </c>
    </row>
    <row r="49" spans="2:15">
      <c r="B49" s="6" t="s">
        <v>245</v>
      </c>
      <c r="C49" s="17" t="s">
        <v>246</v>
      </c>
      <c r="D49" s="18" t="s">
        <v>242</v>
      </c>
      <c r="E49" s="6" t="s">
        <v>235</v>
      </c>
      <c r="F49" s="6"/>
      <c r="G49" s="6" t="s">
        <v>247</v>
      </c>
      <c r="H49" s="6" t="s">
        <v>44</v>
      </c>
      <c r="I49" s="7">
        <v>132</v>
      </c>
      <c r="J49" s="7">
        <v>19524</v>
      </c>
      <c r="K49" s="7">
        <v>0</v>
      </c>
      <c r="L49" s="7">
        <v>90.2</v>
      </c>
      <c r="M49" s="8">
        <v>9.7999999999999993E-7</v>
      </c>
      <c r="N49" s="8">
        <v>7.4999999999999997E-3</v>
      </c>
      <c r="O49" s="8">
        <v>6.9999999999999999E-4</v>
      </c>
    </row>
    <row r="50" spans="2:15">
      <c r="B50" s="6" t="s">
        <v>248</v>
      </c>
      <c r="C50" s="17" t="s">
        <v>249</v>
      </c>
      <c r="D50" s="18" t="s">
        <v>239</v>
      </c>
      <c r="E50" s="6" t="s">
        <v>235</v>
      </c>
      <c r="F50" s="6"/>
      <c r="G50" s="6" t="s">
        <v>247</v>
      </c>
      <c r="H50" s="6" t="s">
        <v>44</v>
      </c>
      <c r="I50" s="7">
        <v>1150</v>
      </c>
      <c r="J50" s="7">
        <v>4723</v>
      </c>
      <c r="K50" s="7">
        <v>0</v>
      </c>
      <c r="L50" s="7">
        <v>190.1</v>
      </c>
      <c r="M50" s="8">
        <v>2.9799999999999998E-6</v>
      </c>
      <c r="N50" s="8">
        <v>1.5800000000000002E-2</v>
      </c>
      <c r="O50" s="8">
        <v>1.5E-3</v>
      </c>
    </row>
    <row r="51" spans="2:15">
      <c r="B51" s="6" t="s">
        <v>250</v>
      </c>
      <c r="C51" s="17" t="s">
        <v>251</v>
      </c>
      <c r="D51" s="18" t="s">
        <v>242</v>
      </c>
      <c r="E51" s="6" t="s">
        <v>235</v>
      </c>
      <c r="F51" s="6"/>
      <c r="G51" s="6" t="s">
        <v>247</v>
      </c>
      <c r="H51" s="6" t="s">
        <v>44</v>
      </c>
      <c r="I51" s="7">
        <v>244</v>
      </c>
      <c r="J51" s="7">
        <v>27368</v>
      </c>
      <c r="K51" s="7">
        <v>0</v>
      </c>
      <c r="L51" s="7">
        <v>233.72</v>
      </c>
      <c r="M51" s="8">
        <v>5.4199999999999998E-6</v>
      </c>
      <c r="N51" s="8">
        <v>1.9400000000000001E-2</v>
      </c>
      <c r="O51" s="8">
        <v>1.8E-3</v>
      </c>
    </row>
    <row r="52" spans="2:15">
      <c r="B52" s="6" t="s">
        <v>252</v>
      </c>
      <c r="C52" s="17" t="s">
        <v>253</v>
      </c>
      <c r="D52" s="18" t="s">
        <v>239</v>
      </c>
      <c r="E52" s="6" t="s">
        <v>235</v>
      </c>
      <c r="F52" s="6"/>
      <c r="G52" s="6" t="s">
        <v>254</v>
      </c>
      <c r="H52" s="6" t="s">
        <v>44</v>
      </c>
      <c r="I52" s="7">
        <v>170</v>
      </c>
      <c r="J52" s="7">
        <v>22671</v>
      </c>
      <c r="K52" s="7">
        <v>0.51</v>
      </c>
      <c r="L52" s="7">
        <v>135.41</v>
      </c>
      <c r="M52" s="8">
        <v>5.9999999999999997E-7</v>
      </c>
      <c r="N52" s="8">
        <v>1.12E-2</v>
      </c>
      <c r="O52" s="8">
        <v>1.1000000000000001E-3</v>
      </c>
    </row>
    <row r="53" spans="2:15">
      <c r="B53" s="6" t="s">
        <v>255</v>
      </c>
      <c r="C53" s="17" t="s">
        <v>256</v>
      </c>
      <c r="D53" s="18" t="s">
        <v>239</v>
      </c>
      <c r="E53" s="6" t="s">
        <v>235</v>
      </c>
      <c r="F53" s="6"/>
      <c r="G53" s="6" t="s">
        <v>257</v>
      </c>
      <c r="H53" s="6" t="s">
        <v>44</v>
      </c>
      <c r="I53" s="7">
        <v>441</v>
      </c>
      <c r="J53" s="7">
        <v>9440</v>
      </c>
      <c r="K53" s="7">
        <v>0</v>
      </c>
      <c r="L53" s="7">
        <v>145.71</v>
      </c>
      <c r="M53" s="8">
        <v>2.3999999999999998E-7</v>
      </c>
      <c r="N53" s="8">
        <v>1.21E-2</v>
      </c>
      <c r="O53" s="8">
        <v>1.1000000000000001E-3</v>
      </c>
    </row>
    <row r="54" spans="2:15">
      <c r="B54" s="6" t="s">
        <v>258</v>
      </c>
      <c r="C54" s="17" t="s">
        <v>259</v>
      </c>
      <c r="D54" s="18" t="s">
        <v>239</v>
      </c>
      <c r="E54" s="6" t="s">
        <v>235</v>
      </c>
      <c r="F54" s="6"/>
      <c r="G54" s="6" t="s">
        <v>260</v>
      </c>
      <c r="H54" s="6" t="s">
        <v>44</v>
      </c>
      <c r="I54" s="7">
        <v>189</v>
      </c>
      <c r="J54" s="7">
        <v>14123</v>
      </c>
      <c r="K54" s="7">
        <v>0</v>
      </c>
      <c r="L54" s="7">
        <v>93.42</v>
      </c>
      <c r="M54" s="8">
        <v>3.8000000000000001E-7</v>
      </c>
      <c r="N54" s="8">
        <v>7.7000000000000002E-3</v>
      </c>
      <c r="O54" s="8">
        <v>6.9999999999999999E-4</v>
      </c>
    </row>
    <row r="55" spans="2:15">
      <c r="B55" s="6" t="s">
        <v>261</v>
      </c>
      <c r="C55" s="17" t="s">
        <v>262</v>
      </c>
      <c r="D55" s="18" t="s">
        <v>239</v>
      </c>
      <c r="E55" s="6" t="s">
        <v>235</v>
      </c>
      <c r="F55" s="6"/>
      <c r="G55" s="6" t="s">
        <v>260</v>
      </c>
      <c r="H55" s="6" t="s">
        <v>44</v>
      </c>
      <c r="I55" s="7">
        <v>325</v>
      </c>
      <c r="J55" s="7">
        <v>12158</v>
      </c>
      <c r="K55" s="7">
        <v>0</v>
      </c>
      <c r="L55" s="7">
        <v>138.30000000000001</v>
      </c>
      <c r="M55" s="8">
        <v>1.1000000000000001E-7</v>
      </c>
      <c r="N55" s="8">
        <v>1.15E-2</v>
      </c>
      <c r="O55" s="8">
        <v>1.1000000000000001E-3</v>
      </c>
    </row>
    <row r="56" spans="2:15">
      <c r="B56" s="6" t="s">
        <v>263</v>
      </c>
      <c r="C56" s="17" t="s">
        <v>264</v>
      </c>
      <c r="D56" s="18" t="s">
        <v>239</v>
      </c>
      <c r="E56" s="6" t="s">
        <v>235</v>
      </c>
      <c r="F56" s="6"/>
      <c r="G56" s="6" t="s">
        <v>265</v>
      </c>
      <c r="H56" s="6" t="s">
        <v>44</v>
      </c>
      <c r="I56" s="7">
        <v>311</v>
      </c>
      <c r="J56" s="7">
        <v>17751</v>
      </c>
      <c r="K56" s="7">
        <v>0</v>
      </c>
      <c r="L56" s="7">
        <v>193.22</v>
      </c>
      <c r="M56" s="8">
        <v>1.1000000000000001E-7</v>
      </c>
      <c r="N56" s="8">
        <v>1.6E-2</v>
      </c>
      <c r="O56" s="8">
        <v>1.5E-3</v>
      </c>
    </row>
    <row r="57" spans="2:15">
      <c r="B57" s="6" t="s">
        <v>266</v>
      </c>
      <c r="C57" s="17" t="s">
        <v>267</v>
      </c>
      <c r="D57" s="18" t="s">
        <v>239</v>
      </c>
      <c r="E57" s="6" t="s">
        <v>235</v>
      </c>
      <c r="F57" s="6"/>
      <c r="G57" s="6" t="s">
        <v>268</v>
      </c>
      <c r="H57" s="6" t="s">
        <v>44</v>
      </c>
      <c r="I57" s="7">
        <v>450</v>
      </c>
      <c r="J57" s="7">
        <v>6619</v>
      </c>
      <c r="K57" s="7">
        <v>0</v>
      </c>
      <c r="L57" s="7">
        <v>104.25</v>
      </c>
      <c r="M57" s="8">
        <v>1.1999999999999999E-6</v>
      </c>
      <c r="N57" s="8">
        <v>8.6E-3</v>
      </c>
      <c r="O57" s="8">
        <v>8.0000000000000004E-4</v>
      </c>
    </row>
    <row r="58" spans="2:15">
      <c r="B58" s="6" t="s">
        <v>269</v>
      </c>
      <c r="C58" s="17" t="s">
        <v>270</v>
      </c>
      <c r="D58" s="18" t="s">
        <v>239</v>
      </c>
      <c r="E58" s="6" t="s">
        <v>235</v>
      </c>
      <c r="F58" s="6"/>
      <c r="G58" s="6" t="s">
        <v>268</v>
      </c>
      <c r="H58" s="6" t="s">
        <v>44</v>
      </c>
      <c r="I58" s="7">
        <v>440</v>
      </c>
      <c r="J58" s="7">
        <v>7057</v>
      </c>
      <c r="K58" s="7">
        <v>0</v>
      </c>
      <c r="L58" s="7">
        <v>108.68</v>
      </c>
      <c r="M58" s="8">
        <v>1.53E-6</v>
      </c>
      <c r="N58" s="8">
        <v>8.9999999999999993E-3</v>
      </c>
      <c r="O58" s="8">
        <v>8.0000000000000004E-4</v>
      </c>
    </row>
    <row r="59" spans="2:15">
      <c r="B59" s="6" t="s">
        <v>271</v>
      </c>
      <c r="C59" s="17" t="s">
        <v>272</v>
      </c>
      <c r="D59" s="18" t="s">
        <v>242</v>
      </c>
      <c r="E59" s="6" t="s">
        <v>235</v>
      </c>
      <c r="F59" s="6"/>
      <c r="G59" s="6" t="s">
        <v>273</v>
      </c>
      <c r="H59" s="6" t="s">
        <v>44</v>
      </c>
      <c r="I59" s="7">
        <v>302</v>
      </c>
      <c r="J59" s="7">
        <v>25683</v>
      </c>
      <c r="K59" s="7">
        <v>0</v>
      </c>
      <c r="L59" s="7">
        <v>271.47000000000003</v>
      </c>
      <c r="M59" s="8">
        <v>4.0000000000000001E-8</v>
      </c>
      <c r="N59" s="8">
        <v>2.2499999999999999E-2</v>
      </c>
      <c r="O59" s="8">
        <v>2.0999999999999999E-3</v>
      </c>
    </row>
    <row r="60" spans="2:15">
      <c r="B60" s="6" t="s">
        <v>274</v>
      </c>
      <c r="C60" s="17" t="s">
        <v>275</v>
      </c>
      <c r="D60" s="18" t="s">
        <v>242</v>
      </c>
      <c r="E60" s="6" t="s">
        <v>235</v>
      </c>
      <c r="F60" s="6"/>
      <c r="G60" s="6" t="s">
        <v>273</v>
      </c>
      <c r="H60" s="6" t="s">
        <v>44</v>
      </c>
      <c r="I60" s="7">
        <v>255</v>
      </c>
      <c r="J60" s="7">
        <v>6984</v>
      </c>
      <c r="K60" s="7">
        <v>0</v>
      </c>
      <c r="L60" s="7">
        <v>62.33</v>
      </c>
      <c r="M60" s="8">
        <v>2.1E-7</v>
      </c>
      <c r="N60" s="8">
        <v>5.1999999999999998E-3</v>
      </c>
      <c r="O60" s="8">
        <v>5.0000000000000001E-4</v>
      </c>
    </row>
    <row r="61" spans="2:15">
      <c r="B61" s="6" t="s">
        <v>276</v>
      </c>
      <c r="C61" s="17" t="s">
        <v>277</v>
      </c>
      <c r="D61" s="18" t="s">
        <v>239</v>
      </c>
      <c r="E61" s="6" t="s">
        <v>235</v>
      </c>
      <c r="F61" s="6"/>
      <c r="G61" s="6" t="s">
        <v>273</v>
      </c>
      <c r="H61" s="6" t="s">
        <v>44</v>
      </c>
      <c r="I61" s="7">
        <v>319</v>
      </c>
      <c r="J61" s="7">
        <v>19689</v>
      </c>
      <c r="K61" s="7">
        <v>0</v>
      </c>
      <c r="L61" s="7">
        <v>219.83</v>
      </c>
      <c r="M61" s="8">
        <v>1.6999999999999999E-7</v>
      </c>
      <c r="N61" s="8">
        <v>1.8200000000000001E-2</v>
      </c>
      <c r="O61" s="8">
        <v>1.6999999999999999E-3</v>
      </c>
    </row>
    <row r="62" spans="2:15">
      <c r="B62" s="6" t="s">
        <v>278</v>
      </c>
      <c r="C62" s="17" t="s">
        <v>279</v>
      </c>
      <c r="D62" s="18" t="s">
        <v>242</v>
      </c>
      <c r="E62" s="6" t="s">
        <v>235</v>
      </c>
      <c r="F62" s="6"/>
      <c r="G62" s="6" t="s">
        <v>280</v>
      </c>
      <c r="H62" s="6" t="s">
        <v>44</v>
      </c>
      <c r="I62" s="7">
        <v>739</v>
      </c>
      <c r="J62" s="7">
        <v>9098</v>
      </c>
      <c r="K62" s="7">
        <v>0</v>
      </c>
      <c r="L62" s="7">
        <v>235.32</v>
      </c>
      <c r="M62" s="8">
        <v>8.4E-7</v>
      </c>
      <c r="N62" s="8">
        <v>1.95E-2</v>
      </c>
      <c r="O62" s="8">
        <v>1.8E-3</v>
      </c>
    </row>
    <row r="63" spans="2:15">
      <c r="B63" s="6" t="s">
        <v>281</v>
      </c>
      <c r="C63" s="17" t="s">
        <v>282</v>
      </c>
      <c r="D63" s="18" t="s">
        <v>242</v>
      </c>
      <c r="E63" s="6" t="s">
        <v>235</v>
      </c>
      <c r="F63" s="6"/>
      <c r="G63" s="6" t="s">
        <v>283</v>
      </c>
      <c r="H63" s="6" t="s">
        <v>44</v>
      </c>
      <c r="I63" s="7">
        <v>998</v>
      </c>
      <c r="J63" s="7">
        <v>7647</v>
      </c>
      <c r="K63" s="7">
        <v>0</v>
      </c>
      <c r="L63" s="7">
        <v>267.11</v>
      </c>
      <c r="M63" s="8">
        <v>8.5000000000000001E-7</v>
      </c>
      <c r="N63" s="8">
        <v>2.2100000000000002E-2</v>
      </c>
      <c r="O63" s="8">
        <v>2.0999999999999999E-3</v>
      </c>
    </row>
    <row r="64" spans="2:15">
      <c r="B64" s="6" t="s">
        <v>284</v>
      </c>
      <c r="C64" s="17" t="s">
        <v>285</v>
      </c>
      <c r="D64" s="18" t="s">
        <v>242</v>
      </c>
      <c r="E64" s="6" t="s">
        <v>235</v>
      </c>
      <c r="F64" s="6"/>
      <c r="G64" s="6" t="s">
        <v>283</v>
      </c>
      <c r="H64" s="6" t="s">
        <v>44</v>
      </c>
      <c r="I64" s="7">
        <v>347</v>
      </c>
      <c r="J64" s="7">
        <v>8853</v>
      </c>
      <c r="K64" s="7">
        <v>0</v>
      </c>
      <c r="L64" s="7">
        <v>107.52</v>
      </c>
      <c r="M64" s="8">
        <v>1.2439999999999999E-5</v>
      </c>
      <c r="N64" s="8">
        <v>8.8999999999999999E-3</v>
      </c>
      <c r="O64" s="8">
        <v>8.0000000000000004E-4</v>
      </c>
    </row>
    <row r="65" spans="2:15">
      <c r="B65" s="6" t="s">
        <v>286</v>
      </c>
      <c r="C65" s="17" t="s">
        <v>287</v>
      </c>
      <c r="D65" s="18" t="s">
        <v>242</v>
      </c>
      <c r="E65" s="6" t="s">
        <v>235</v>
      </c>
      <c r="F65" s="6"/>
      <c r="G65" s="6" t="s">
        <v>283</v>
      </c>
      <c r="H65" s="6" t="s">
        <v>44</v>
      </c>
      <c r="I65" s="7">
        <v>522</v>
      </c>
      <c r="J65" s="7">
        <v>15159</v>
      </c>
      <c r="K65" s="7">
        <v>0.05</v>
      </c>
      <c r="L65" s="7">
        <v>277.01</v>
      </c>
      <c r="M65" s="8">
        <v>8.6000000000000002E-7</v>
      </c>
      <c r="N65" s="8">
        <v>2.3E-2</v>
      </c>
      <c r="O65" s="8">
        <v>2.2000000000000001E-3</v>
      </c>
    </row>
    <row r="66" spans="2:15">
      <c r="B66" s="6" t="s">
        <v>288</v>
      </c>
      <c r="C66" s="17" t="s">
        <v>289</v>
      </c>
      <c r="D66" s="18" t="s">
        <v>290</v>
      </c>
      <c r="E66" s="6" t="s">
        <v>235</v>
      </c>
      <c r="F66" s="6"/>
      <c r="G66" s="6" t="s">
        <v>283</v>
      </c>
      <c r="H66" s="6" t="s">
        <v>44</v>
      </c>
      <c r="I66" s="7">
        <v>26</v>
      </c>
      <c r="J66" s="7">
        <v>109100</v>
      </c>
      <c r="K66" s="7">
        <v>0</v>
      </c>
      <c r="L66" s="7">
        <v>99.28</v>
      </c>
      <c r="M66" s="8">
        <v>8.9999999999999999E-8</v>
      </c>
      <c r="N66" s="8">
        <v>8.2000000000000007E-3</v>
      </c>
      <c r="O66" s="8">
        <v>8.0000000000000004E-4</v>
      </c>
    </row>
    <row r="67" spans="2:15">
      <c r="B67" s="6" t="s">
        <v>291</v>
      </c>
      <c r="C67" s="17" t="s">
        <v>292</v>
      </c>
      <c r="D67" s="18" t="s">
        <v>239</v>
      </c>
      <c r="E67" s="6" t="s">
        <v>235</v>
      </c>
      <c r="F67" s="6"/>
      <c r="G67" s="6" t="s">
        <v>293</v>
      </c>
      <c r="H67" s="6" t="s">
        <v>44</v>
      </c>
      <c r="I67" s="7">
        <v>199</v>
      </c>
      <c r="J67" s="7">
        <v>3439</v>
      </c>
      <c r="K67" s="7">
        <v>0</v>
      </c>
      <c r="L67" s="7">
        <v>23.95</v>
      </c>
      <c r="M67" s="8">
        <v>6.2600000000000002E-6</v>
      </c>
      <c r="N67" s="8">
        <v>2E-3</v>
      </c>
      <c r="O67" s="8">
        <v>2.0000000000000001E-4</v>
      </c>
    </row>
    <row r="68" spans="2:15">
      <c r="B68" s="6" t="s">
        <v>294</v>
      </c>
      <c r="C68" s="17" t="s">
        <v>295</v>
      </c>
      <c r="D68" s="18" t="s">
        <v>239</v>
      </c>
      <c r="E68" s="6" t="s">
        <v>235</v>
      </c>
      <c r="F68" s="6"/>
      <c r="G68" s="6" t="s">
        <v>293</v>
      </c>
      <c r="H68" s="6" t="s">
        <v>44</v>
      </c>
      <c r="I68" s="7">
        <v>6631</v>
      </c>
      <c r="J68" s="7">
        <v>461</v>
      </c>
      <c r="K68" s="7">
        <v>0</v>
      </c>
      <c r="L68" s="7">
        <v>106.99</v>
      </c>
      <c r="M68" s="8">
        <v>1.17E-6</v>
      </c>
      <c r="N68" s="8">
        <v>8.8999999999999999E-3</v>
      </c>
      <c r="O68" s="8">
        <v>8.0000000000000004E-4</v>
      </c>
    </row>
    <row r="69" spans="2:15">
      <c r="B69" s="6" t="s">
        <v>296</v>
      </c>
      <c r="C69" s="17" t="s">
        <v>297</v>
      </c>
      <c r="D69" s="18" t="s">
        <v>242</v>
      </c>
      <c r="E69" s="6" t="s">
        <v>235</v>
      </c>
      <c r="F69" s="6"/>
      <c r="G69" s="6" t="s">
        <v>293</v>
      </c>
      <c r="H69" s="6" t="s">
        <v>44</v>
      </c>
      <c r="I69" s="7">
        <v>6242</v>
      </c>
      <c r="J69" s="7">
        <v>217</v>
      </c>
      <c r="K69" s="7">
        <v>0</v>
      </c>
      <c r="L69" s="7">
        <v>47.41</v>
      </c>
      <c r="M69" s="8">
        <v>2.0000000000000001E-4</v>
      </c>
      <c r="N69" s="8">
        <v>3.8999999999999998E-3</v>
      </c>
      <c r="O69" s="8">
        <v>4.0000000000000002E-4</v>
      </c>
    </row>
    <row r="70" spans="2:15">
      <c r="B70" s="6" t="s">
        <v>298</v>
      </c>
      <c r="C70" s="17" t="s">
        <v>299</v>
      </c>
      <c r="D70" s="18" t="s">
        <v>239</v>
      </c>
      <c r="E70" s="6" t="s">
        <v>235</v>
      </c>
      <c r="F70" s="6"/>
      <c r="G70" s="6" t="s">
        <v>300</v>
      </c>
      <c r="H70" s="6" t="s">
        <v>44</v>
      </c>
      <c r="I70" s="7">
        <v>850</v>
      </c>
      <c r="J70" s="7">
        <v>7835</v>
      </c>
      <c r="K70" s="7">
        <v>0</v>
      </c>
      <c r="L70" s="7">
        <v>233.09</v>
      </c>
      <c r="M70" s="8">
        <v>1.6670000000000001E-5</v>
      </c>
      <c r="N70" s="8">
        <v>1.9300000000000001E-2</v>
      </c>
      <c r="O70" s="8">
        <v>1.8E-3</v>
      </c>
    </row>
    <row r="71" spans="2:15">
      <c r="B71" s="6" t="s">
        <v>301</v>
      </c>
      <c r="C71" s="17" t="s">
        <v>302</v>
      </c>
      <c r="D71" s="18" t="s">
        <v>239</v>
      </c>
      <c r="E71" s="6" t="s">
        <v>235</v>
      </c>
      <c r="F71" s="6"/>
      <c r="G71" s="6" t="s">
        <v>236</v>
      </c>
      <c r="H71" s="6" t="s">
        <v>44</v>
      </c>
      <c r="I71" s="7">
        <v>390</v>
      </c>
      <c r="J71" s="7">
        <v>4723</v>
      </c>
      <c r="K71" s="7">
        <v>0</v>
      </c>
      <c r="L71" s="7">
        <v>64.47</v>
      </c>
      <c r="M71" s="8">
        <v>3.3900000000000002E-6</v>
      </c>
      <c r="N71" s="8">
        <v>5.3E-3</v>
      </c>
      <c r="O71" s="8">
        <v>5.0000000000000001E-4</v>
      </c>
    </row>
    <row r="72" spans="2:15">
      <c r="B72" s="6" t="s">
        <v>303</v>
      </c>
      <c r="C72" s="17" t="s">
        <v>304</v>
      </c>
      <c r="D72" s="18" t="s">
        <v>239</v>
      </c>
      <c r="E72" s="6" t="s">
        <v>235</v>
      </c>
      <c r="F72" s="6"/>
      <c r="G72" s="6" t="s">
        <v>305</v>
      </c>
      <c r="H72" s="6" t="s">
        <v>44</v>
      </c>
      <c r="I72" s="7">
        <v>150</v>
      </c>
      <c r="J72" s="7">
        <v>31548</v>
      </c>
      <c r="K72" s="7">
        <v>0</v>
      </c>
      <c r="L72" s="7">
        <v>165.63</v>
      </c>
      <c r="M72" s="8">
        <v>1.4999999999999999E-7</v>
      </c>
      <c r="N72" s="8">
        <v>1.37E-2</v>
      </c>
      <c r="O72" s="8">
        <v>1.2999999999999999E-3</v>
      </c>
    </row>
    <row r="73" spans="2:15">
      <c r="B73" s="6" t="s">
        <v>306</v>
      </c>
      <c r="C73" s="17" t="s">
        <v>307</v>
      </c>
      <c r="D73" s="18" t="s">
        <v>242</v>
      </c>
      <c r="E73" s="6" t="s">
        <v>235</v>
      </c>
      <c r="F73" s="6"/>
      <c r="G73" s="6" t="s">
        <v>236</v>
      </c>
      <c r="H73" s="6" t="s">
        <v>44</v>
      </c>
      <c r="I73" s="7">
        <v>36</v>
      </c>
      <c r="J73" s="7">
        <v>217926</v>
      </c>
      <c r="K73" s="7">
        <v>0</v>
      </c>
      <c r="L73" s="7">
        <v>274.58999999999997</v>
      </c>
      <c r="M73" s="8">
        <v>1.1999999999999999E-7</v>
      </c>
      <c r="N73" s="8">
        <v>2.2800000000000001E-2</v>
      </c>
      <c r="O73" s="8">
        <v>2.0999999999999999E-3</v>
      </c>
    </row>
    <row r="74" spans="2:15">
      <c r="B74" s="6" t="s">
        <v>308</v>
      </c>
      <c r="C74" s="17" t="s">
        <v>309</v>
      </c>
      <c r="D74" s="18" t="s">
        <v>242</v>
      </c>
      <c r="E74" s="6" t="s">
        <v>235</v>
      </c>
      <c r="F74" s="6"/>
      <c r="G74" s="6" t="s">
        <v>236</v>
      </c>
      <c r="H74" s="6" t="s">
        <v>44</v>
      </c>
      <c r="I74" s="7">
        <v>900</v>
      </c>
      <c r="J74" s="7">
        <v>1747</v>
      </c>
      <c r="K74" s="7">
        <v>0</v>
      </c>
      <c r="L74" s="7">
        <v>55.03</v>
      </c>
      <c r="M74" s="8">
        <v>9.2799999999999992E-6</v>
      </c>
      <c r="N74" s="8">
        <v>4.5999999999999999E-3</v>
      </c>
      <c r="O74" s="8">
        <v>4.0000000000000002E-4</v>
      </c>
    </row>
    <row r="75" spans="2:15">
      <c r="B75" s="6" t="s">
        <v>310</v>
      </c>
      <c r="C75" s="17" t="s">
        <v>311</v>
      </c>
      <c r="D75" s="18" t="s">
        <v>242</v>
      </c>
      <c r="E75" s="6" t="s">
        <v>235</v>
      </c>
      <c r="F75" s="6"/>
      <c r="G75" s="6" t="s">
        <v>236</v>
      </c>
      <c r="H75" s="6" t="s">
        <v>44</v>
      </c>
      <c r="I75" s="7">
        <v>327</v>
      </c>
      <c r="J75" s="7">
        <v>47588</v>
      </c>
      <c r="K75" s="7">
        <v>0</v>
      </c>
      <c r="L75" s="7">
        <v>544.64</v>
      </c>
      <c r="M75" s="8">
        <v>7.5000000000000002E-7</v>
      </c>
      <c r="N75" s="8">
        <v>4.5100000000000001E-2</v>
      </c>
      <c r="O75" s="8">
        <v>4.1999999999999997E-3</v>
      </c>
    </row>
    <row r="78" spans="2:15">
      <c r="B78" s="6" t="s">
        <v>103</v>
      </c>
      <c r="C78" s="17"/>
      <c r="D78" s="18"/>
      <c r="E78" s="6"/>
      <c r="F78" s="6"/>
      <c r="G78" s="6"/>
      <c r="H78" s="6"/>
    </row>
    <row r="82" spans="2:2">
      <c r="B82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rightToLeft="1" topLeftCell="A16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104</v>
      </c>
    </row>
    <row r="7" spans="2:14" ht="15.75">
      <c r="B7" s="2" t="s">
        <v>312</v>
      </c>
    </row>
    <row r="8" spans="2:14">
      <c r="B8" s="3" t="s">
        <v>77</v>
      </c>
      <c r="C8" s="3" t="s">
        <v>78</v>
      </c>
      <c r="D8" s="3" t="s">
        <v>106</v>
      </c>
      <c r="E8" s="3" t="s">
        <v>79</v>
      </c>
      <c r="F8" s="3" t="s">
        <v>144</v>
      </c>
      <c r="G8" s="3" t="s">
        <v>82</v>
      </c>
      <c r="H8" s="3" t="s">
        <v>109</v>
      </c>
      <c r="I8" s="3" t="s">
        <v>43</v>
      </c>
      <c r="J8" s="3" t="s">
        <v>110</v>
      </c>
      <c r="K8" s="3" t="s">
        <v>85</v>
      </c>
      <c r="L8" s="3" t="s">
        <v>111</v>
      </c>
      <c r="M8" s="3" t="s">
        <v>112</v>
      </c>
      <c r="N8" s="3" t="s">
        <v>113</v>
      </c>
    </row>
    <row r="9" spans="2:14">
      <c r="B9" s="4"/>
      <c r="C9" s="4"/>
      <c r="D9" s="4"/>
      <c r="E9" s="4"/>
      <c r="F9" s="4"/>
      <c r="G9" s="4"/>
      <c r="H9" s="4" t="s">
        <v>116</v>
      </c>
      <c r="I9" s="4" t="s">
        <v>117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313</v>
      </c>
      <c r="C11" s="12"/>
      <c r="D11" s="20"/>
      <c r="E11" s="3"/>
      <c r="F11" s="3"/>
      <c r="G11" s="3"/>
      <c r="H11" s="9">
        <v>682751</v>
      </c>
      <c r="K11" s="9">
        <v>14431.8</v>
      </c>
      <c r="M11" s="10">
        <v>1</v>
      </c>
      <c r="N11" s="10">
        <v>0.11260000000000001</v>
      </c>
    </row>
    <row r="12" spans="2:14">
      <c r="B12" s="3" t="s">
        <v>91</v>
      </c>
      <c r="C12" s="12"/>
      <c r="D12" s="20"/>
      <c r="E12" s="3"/>
      <c r="F12" s="3"/>
      <c r="G12" s="3"/>
      <c r="H12" s="9">
        <v>639733</v>
      </c>
      <c r="K12" s="9">
        <v>3210.94</v>
      </c>
      <c r="M12" s="10">
        <v>0.2225</v>
      </c>
      <c r="N12" s="10">
        <v>2.5000000000000001E-2</v>
      </c>
    </row>
    <row r="13" spans="2:14">
      <c r="B13" s="13" t="s">
        <v>314</v>
      </c>
      <c r="C13" s="14"/>
      <c r="D13" s="21"/>
      <c r="E13" s="13"/>
      <c r="F13" s="13"/>
      <c r="G13" s="13"/>
      <c r="H13" s="15">
        <v>65233</v>
      </c>
      <c r="K13" s="15">
        <v>1070.3800000000001</v>
      </c>
      <c r="M13" s="16">
        <v>7.4200000000000002E-2</v>
      </c>
      <c r="N13" s="16">
        <v>8.3000000000000001E-3</v>
      </c>
    </row>
    <row r="14" spans="2:14">
      <c r="B14" s="6" t="s">
        <v>315</v>
      </c>
      <c r="C14" s="17">
        <v>1150259</v>
      </c>
      <c r="D14" s="18" t="s">
        <v>122</v>
      </c>
      <c r="E14" s="18">
        <v>511303661</v>
      </c>
      <c r="F14" s="6" t="s">
        <v>316</v>
      </c>
      <c r="G14" s="6" t="s">
        <v>95</v>
      </c>
      <c r="H14" s="7">
        <v>21456</v>
      </c>
      <c r="I14" s="7">
        <v>2979</v>
      </c>
      <c r="J14" s="7">
        <v>0</v>
      </c>
      <c r="K14" s="7">
        <v>639.16999999999996</v>
      </c>
      <c r="L14" s="8">
        <v>4.0000000000000002E-4</v>
      </c>
      <c r="M14" s="8">
        <v>4.4299999999999999E-2</v>
      </c>
      <c r="N14" s="8">
        <v>5.0000000000000001E-3</v>
      </c>
    </row>
    <row r="15" spans="2:14">
      <c r="B15" s="6" t="s">
        <v>317</v>
      </c>
      <c r="C15" s="17">
        <v>1148964</v>
      </c>
      <c r="D15" s="18" t="s">
        <v>122</v>
      </c>
      <c r="E15" s="18">
        <v>511776783</v>
      </c>
      <c r="F15" s="6" t="s">
        <v>316</v>
      </c>
      <c r="G15" s="6" t="s">
        <v>95</v>
      </c>
      <c r="H15" s="7">
        <v>43777</v>
      </c>
      <c r="I15" s="7">
        <v>985</v>
      </c>
      <c r="J15" s="7">
        <v>0</v>
      </c>
      <c r="K15" s="7">
        <v>431.2</v>
      </c>
      <c r="L15" s="8">
        <v>8.0000000000000004E-4</v>
      </c>
      <c r="M15" s="8">
        <v>2.9899999999999999E-2</v>
      </c>
      <c r="N15" s="8">
        <v>3.3999999999999998E-3</v>
      </c>
    </row>
    <row r="16" spans="2:14">
      <c r="B16" s="13" t="s">
        <v>318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319</v>
      </c>
      <c r="C17" s="14"/>
      <c r="D17" s="21"/>
      <c r="E17" s="13"/>
      <c r="F17" s="13"/>
      <c r="G17" s="13"/>
      <c r="H17" s="15">
        <v>574500</v>
      </c>
      <c r="K17" s="15">
        <v>2140.56</v>
      </c>
      <c r="M17" s="16">
        <v>0.14829999999999999</v>
      </c>
      <c r="N17" s="16">
        <v>1.67E-2</v>
      </c>
    </row>
    <row r="18" spans="2:14">
      <c r="B18" s="6" t="s">
        <v>320</v>
      </c>
      <c r="C18" s="17">
        <v>1150523</v>
      </c>
      <c r="D18" s="18" t="s">
        <v>122</v>
      </c>
      <c r="E18" s="18">
        <v>511776783</v>
      </c>
      <c r="F18" s="6" t="s">
        <v>321</v>
      </c>
      <c r="G18" s="6" t="s">
        <v>95</v>
      </c>
      <c r="H18" s="7">
        <v>380500</v>
      </c>
      <c r="I18" s="7">
        <v>372.18</v>
      </c>
      <c r="J18" s="7">
        <v>0</v>
      </c>
      <c r="K18" s="7">
        <v>1416.14</v>
      </c>
      <c r="L18" s="8">
        <v>1.4E-3</v>
      </c>
      <c r="M18" s="8">
        <v>9.8100000000000007E-2</v>
      </c>
      <c r="N18" s="8">
        <v>1.0999999999999999E-2</v>
      </c>
    </row>
    <row r="19" spans="2:14">
      <c r="B19" s="6" t="s">
        <v>322</v>
      </c>
      <c r="C19" s="17">
        <v>1145184</v>
      </c>
      <c r="D19" s="18" t="s">
        <v>122</v>
      </c>
      <c r="E19" s="18">
        <v>513534974</v>
      </c>
      <c r="F19" s="6" t="s">
        <v>321</v>
      </c>
      <c r="G19" s="6" t="s">
        <v>95</v>
      </c>
      <c r="H19" s="7">
        <v>194000</v>
      </c>
      <c r="I19" s="7">
        <v>373.41</v>
      </c>
      <c r="J19" s="7">
        <v>0</v>
      </c>
      <c r="K19" s="7">
        <v>724.42</v>
      </c>
      <c r="L19" s="8">
        <v>2.0000000000000001E-4</v>
      </c>
      <c r="M19" s="8">
        <v>5.0200000000000002E-2</v>
      </c>
      <c r="N19" s="8">
        <v>5.7000000000000002E-3</v>
      </c>
    </row>
    <row r="20" spans="2:14">
      <c r="B20" s="13" t="s">
        <v>323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324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325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3" t="s">
        <v>102</v>
      </c>
      <c r="C23" s="12"/>
      <c r="D23" s="20"/>
      <c r="E23" s="3"/>
      <c r="F23" s="3"/>
      <c r="G23" s="3"/>
      <c r="H23" s="9">
        <v>43018</v>
      </c>
      <c r="K23" s="9">
        <v>11220.86</v>
      </c>
      <c r="M23" s="10">
        <v>0.77749999999999997</v>
      </c>
      <c r="N23" s="10">
        <v>8.7499999999999994E-2</v>
      </c>
    </row>
    <row r="24" spans="2:14">
      <c r="B24" s="13" t="s">
        <v>326</v>
      </c>
      <c r="C24" s="14"/>
      <c r="D24" s="21"/>
      <c r="E24" s="13"/>
      <c r="F24" s="13"/>
      <c r="G24" s="13"/>
      <c r="H24" s="15">
        <v>43018</v>
      </c>
      <c r="K24" s="15">
        <v>11220.86</v>
      </c>
      <c r="M24" s="16">
        <v>0.77749999999999997</v>
      </c>
      <c r="N24" s="16">
        <v>8.7499999999999994E-2</v>
      </c>
    </row>
    <row r="25" spans="2:14">
      <c r="B25" s="6" t="s">
        <v>327</v>
      </c>
      <c r="C25" s="17" t="s">
        <v>328</v>
      </c>
      <c r="D25" s="18" t="s">
        <v>239</v>
      </c>
      <c r="E25" s="6"/>
      <c r="F25" s="6" t="s">
        <v>316</v>
      </c>
      <c r="G25" s="6" t="s">
        <v>44</v>
      </c>
      <c r="H25" s="7">
        <v>3338</v>
      </c>
      <c r="I25" s="7">
        <v>3391</v>
      </c>
      <c r="J25" s="7">
        <v>0</v>
      </c>
      <c r="K25" s="7">
        <v>396.17</v>
      </c>
      <c r="L25" s="8">
        <v>2.1970000000000001E-5</v>
      </c>
      <c r="M25" s="8">
        <v>2.75E-2</v>
      </c>
      <c r="N25" s="8">
        <v>3.0999999999999999E-3</v>
      </c>
    </row>
    <row r="26" spans="2:14">
      <c r="B26" s="6" t="s">
        <v>329</v>
      </c>
      <c r="C26" s="17" t="s">
        <v>330</v>
      </c>
      <c r="D26" s="18" t="s">
        <v>242</v>
      </c>
      <c r="E26" s="6"/>
      <c r="F26" s="6" t="s">
        <v>316</v>
      </c>
      <c r="G26" s="6" t="s">
        <v>44</v>
      </c>
      <c r="H26" s="7">
        <v>371</v>
      </c>
      <c r="I26" s="7">
        <v>6920</v>
      </c>
      <c r="J26" s="7">
        <v>0</v>
      </c>
      <c r="K26" s="7">
        <v>89.86</v>
      </c>
      <c r="L26" s="8">
        <v>7.9400000000000002E-6</v>
      </c>
      <c r="M26" s="8">
        <v>6.1999999999999998E-3</v>
      </c>
      <c r="N26" s="8">
        <v>6.9999999999999999E-4</v>
      </c>
    </row>
    <row r="27" spans="2:14">
      <c r="B27" s="6" t="s">
        <v>331</v>
      </c>
      <c r="C27" s="17" t="s">
        <v>332</v>
      </c>
      <c r="D27" s="18" t="s">
        <v>239</v>
      </c>
      <c r="E27" s="6"/>
      <c r="F27" s="6" t="s">
        <v>316</v>
      </c>
      <c r="G27" s="6" t="s">
        <v>44</v>
      </c>
      <c r="H27" s="7">
        <v>2540</v>
      </c>
      <c r="I27" s="7">
        <v>5250</v>
      </c>
      <c r="J27" s="7">
        <v>0</v>
      </c>
      <c r="K27" s="7">
        <v>466.73</v>
      </c>
      <c r="L27" s="8">
        <v>3.557E-5</v>
      </c>
      <c r="M27" s="8">
        <v>3.2300000000000002E-2</v>
      </c>
      <c r="N27" s="8">
        <v>3.5999999999999999E-3</v>
      </c>
    </row>
    <row r="28" spans="2:14">
      <c r="B28" s="6" t="s">
        <v>333</v>
      </c>
      <c r="C28" s="17" t="s">
        <v>334</v>
      </c>
      <c r="D28" s="18" t="s">
        <v>242</v>
      </c>
      <c r="E28" s="6"/>
      <c r="F28" s="6" t="s">
        <v>316</v>
      </c>
      <c r="G28" s="6" t="s">
        <v>44</v>
      </c>
      <c r="H28" s="7">
        <v>326</v>
      </c>
      <c r="I28" s="7">
        <v>34961</v>
      </c>
      <c r="J28" s="7">
        <v>0</v>
      </c>
      <c r="K28" s="7">
        <v>398.91</v>
      </c>
      <c r="L28" s="8">
        <v>3.858E-5</v>
      </c>
      <c r="M28" s="8">
        <v>2.76E-2</v>
      </c>
      <c r="N28" s="8">
        <v>3.0999999999999999E-3</v>
      </c>
    </row>
    <row r="29" spans="2:14">
      <c r="B29" s="6" t="s">
        <v>335</v>
      </c>
      <c r="C29" s="17" t="s">
        <v>336</v>
      </c>
      <c r="D29" s="18" t="s">
        <v>239</v>
      </c>
      <c r="E29" s="6"/>
      <c r="F29" s="6" t="s">
        <v>316</v>
      </c>
      <c r="G29" s="6" t="s">
        <v>44</v>
      </c>
      <c r="H29" s="7">
        <v>2606</v>
      </c>
      <c r="I29" s="7">
        <v>34688</v>
      </c>
      <c r="J29" s="7">
        <v>0</v>
      </c>
      <c r="K29" s="7">
        <v>3163.89</v>
      </c>
      <c r="L29" s="8">
        <v>1.2670000000000001E-5</v>
      </c>
      <c r="M29" s="8">
        <v>0.21920000000000001</v>
      </c>
      <c r="N29" s="8">
        <v>2.47E-2</v>
      </c>
    </row>
    <row r="30" spans="2:14">
      <c r="B30" s="6" t="s">
        <v>337</v>
      </c>
      <c r="C30" s="17" t="s">
        <v>338</v>
      </c>
      <c r="D30" s="18" t="s">
        <v>239</v>
      </c>
      <c r="E30" s="6"/>
      <c r="F30" s="6" t="s">
        <v>316</v>
      </c>
      <c r="G30" s="6" t="s">
        <v>44</v>
      </c>
      <c r="H30" s="7">
        <v>1684</v>
      </c>
      <c r="I30" s="7">
        <v>9182</v>
      </c>
      <c r="J30" s="7">
        <v>0</v>
      </c>
      <c r="K30" s="7">
        <v>541.19000000000005</v>
      </c>
      <c r="L30" s="8">
        <v>1E-4</v>
      </c>
      <c r="M30" s="8">
        <v>3.7499999999999999E-2</v>
      </c>
      <c r="N30" s="8">
        <v>4.1999999999999997E-3</v>
      </c>
    </row>
    <row r="31" spans="2:14">
      <c r="B31" s="6" t="s">
        <v>339</v>
      </c>
      <c r="C31" s="17" t="s">
        <v>340</v>
      </c>
      <c r="D31" s="18" t="s">
        <v>239</v>
      </c>
      <c r="E31" s="6"/>
      <c r="F31" s="6" t="s">
        <v>316</v>
      </c>
      <c r="G31" s="6" t="s">
        <v>44</v>
      </c>
      <c r="H31" s="7">
        <v>1830</v>
      </c>
      <c r="I31" s="7">
        <v>4340</v>
      </c>
      <c r="J31" s="7">
        <v>0</v>
      </c>
      <c r="K31" s="7">
        <v>277.98</v>
      </c>
      <c r="L31" s="8">
        <v>1E-4</v>
      </c>
      <c r="M31" s="8">
        <v>1.9300000000000001E-2</v>
      </c>
      <c r="N31" s="8">
        <v>2.2000000000000001E-3</v>
      </c>
    </row>
    <row r="32" spans="2:14">
      <c r="B32" s="6" t="s">
        <v>341</v>
      </c>
      <c r="C32" s="17" t="s">
        <v>342</v>
      </c>
      <c r="D32" s="18" t="s">
        <v>239</v>
      </c>
      <c r="E32" s="6"/>
      <c r="F32" s="6" t="s">
        <v>316</v>
      </c>
      <c r="G32" s="6" t="s">
        <v>44</v>
      </c>
      <c r="H32" s="7">
        <v>953</v>
      </c>
      <c r="I32" s="7">
        <v>12712</v>
      </c>
      <c r="J32" s="7">
        <v>0</v>
      </c>
      <c r="K32" s="7">
        <v>424.01</v>
      </c>
      <c r="L32" s="8">
        <v>3.0699999999999998E-6</v>
      </c>
      <c r="M32" s="8">
        <v>2.9399999999999999E-2</v>
      </c>
      <c r="N32" s="8">
        <v>3.3E-3</v>
      </c>
    </row>
    <row r="33" spans="2:14">
      <c r="B33" s="6" t="s">
        <v>343</v>
      </c>
      <c r="C33" s="17" t="s">
        <v>344</v>
      </c>
      <c r="D33" s="18" t="s">
        <v>239</v>
      </c>
      <c r="E33" s="6"/>
      <c r="F33" s="6" t="s">
        <v>316</v>
      </c>
      <c r="G33" s="6" t="s">
        <v>44</v>
      </c>
      <c r="H33" s="7">
        <v>540</v>
      </c>
      <c r="I33" s="7">
        <v>13748</v>
      </c>
      <c r="J33" s="7">
        <v>0</v>
      </c>
      <c r="K33" s="7">
        <v>259.83999999999997</v>
      </c>
      <c r="L33" s="8">
        <v>3.67E-6</v>
      </c>
      <c r="M33" s="8">
        <v>1.7999999999999999E-2</v>
      </c>
      <c r="N33" s="8">
        <v>2E-3</v>
      </c>
    </row>
    <row r="34" spans="2:14">
      <c r="B34" s="6" t="s">
        <v>345</v>
      </c>
      <c r="C34" s="17" t="s">
        <v>346</v>
      </c>
      <c r="D34" s="18" t="s">
        <v>239</v>
      </c>
      <c r="E34" s="6"/>
      <c r="F34" s="6" t="s">
        <v>316</v>
      </c>
      <c r="G34" s="6" t="s">
        <v>44</v>
      </c>
      <c r="H34" s="7">
        <v>452</v>
      </c>
      <c r="I34" s="7">
        <v>5427</v>
      </c>
      <c r="J34" s="7">
        <v>0</v>
      </c>
      <c r="K34" s="7">
        <v>85.86</v>
      </c>
      <c r="L34" s="8">
        <v>7.7700000000000001E-6</v>
      </c>
      <c r="M34" s="8">
        <v>5.8999999999999999E-3</v>
      </c>
      <c r="N34" s="8">
        <v>6.9999999999999999E-4</v>
      </c>
    </row>
    <row r="35" spans="2:14">
      <c r="B35" s="6" t="s">
        <v>347</v>
      </c>
      <c r="C35" s="17" t="s">
        <v>348</v>
      </c>
      <c r="D35" s="18" t="s">
        <v>242</v>
      </c>
      <c r="E35" s="6"/>
      <c r="F35" s="6" t="s">
        <v>316</v>
      </c>
      <c r="G35" s="6" t="s">
        <v>44</v>
      </c>
      <c r="H35" s="7">
        <v>2200</v>
      </c>
      <c r="I35" s="7">
        <v>2500</v>
      </c>
      <c r="J35" s="7">
        <v>0</v>
      </c>
      <c r="K35" s="7">
        <v>192.5</v>
      </c>
      <c r="L35" s="8">
        <v>2.0000000000000001E-4</v>
      </c>
      <c r="M35" s="8">
        <v>1.3299999999999999E-2</v>
      </c>
      <c r="N35" s="8">
        <v>1.5E-3</v>
      </c>
    </row>
    <row r="36" spans="2:14">
      <c r="B36" s="6" t="s">
        <v>349</v>
      </c>
      <c r="C36" s="17" t="s">
        <v>350</v>
      </c>
      <c r="D36" s="18" t="s">
        <v>239</v>
      </c>
      <c r="E36" s="6"/>
      <c r="F36" s="6" t="s">
        <v>316</v>
      </c>
      <c r="G36" s="6" t="s">
        <v>44</v>
      </c>
      <c r="H36" s="7">
        <v>1191</v>
      </c>
      <c r="I36" s="7">
        <v>7139</v>
      </c>
      <c r="J36" s="7">
        <v>0</v>
      </c>
      <c r="K36" s="7">
        <v>297.58999999999997</v>
      </c>
      <c r="L36" s="8">
        <v>1E-4</v>
      </c>
      <c r="M36" s="8">
        <v>2.06E-2</v>
      </c>
      <c r="N36" s="8">
        <v>2.3E-3</v>
      </c>
    </row>
    <row r="37" spans="2:14">
      <c r="B37" s="6" t="s">
        <v>351</v>
      </c>
      <c r="C37" s="17" t="s">
        <v>352</v>
      </c>
      <c r="D37" s="18" t="s">
        <v>234</v>
      </c>
      <c r="E37" s="6"/>
      <c r="F37" s="6" t="s">
        <v>316</v>
      </c>
      <c r="G37" s="6" t="s">
        <v>49</v>
      </c>
      <c r="H37" s="7">
        <v>6214</v>
      </c>
      <c r="I37" s="7">
        <v>3514</v>
      </c>
      <c r="J37" s="7">
        <v>0</v>
      </c>
      <c r="K37" s="7">
        <v>794.04</v>
      </c>
      <c r="L37" s="8">
        <v>2.7610000000000002E-5</v>
      </c>
      <c r="M37" s="8">
        <v>5.5E-2</v>
      </c>
      <c r="N37" s="8">
        <v>6.1999999999999998E-3</v>
      </c>
    </row>
    <row r="38" spans="2:14">
      <c r="B38" s="6" t="s">
        <v>353</v>
      </c>
      <c r="C38" s="17" t="s">
        <v>354</v>
      </c>
      <c r="D38" s="18" t="s">
        <v>355</v>
      </c>
      <c r="E38" s="6"/>
      <c r="F38" s="6" t="s">
        <v>316</v>
      </c>
      <c r="G38" s="6" t="s">
        <v>49</v>
      </c>
      <c r="H38" s="7">
        <v>181</v>
      </c>
      <c r="I38" s="7">
        <v>10794</v>
      </c>
      <c r="J38" s="7">
        <v>0</v>
      </c>
      <c r="K38" s="7">
        <v>71.040000000000006</v>
      </c>
      <c r="L38" s="8">
        <v>3.3799999999999998E-6</v>
      </c>
      <c r="M38" s="8">
        <v>4.8999999999999998E-3</v>
      </c>
      <c r="N38" s="8">
        <v>5.9999999999999995E-4</v>
      </c>
    </row>
    <row r="39" spans="2:14">
      <c r="B39" s="6" t="s">
        <v>356</v>
      </c>
      <c r="C39" s="17" t="s">
        <v>357</v>
      </c>
      <c r="D39" s="18" t="s">
        <v>358</v>
      </c>
      <c r="E39" s="6"/>
      <c r="F39" s="6" t="s">
        <v>316</v>
      </c>
      <c r="G39" s="6" t="s">
        <v>45</v>
      </c>
      <c r="H39" s="7">
        <v>260</v>
      </c>
      <c r="I39" s="7">
        <v>2744500</v>
      </c>
      <c r="J39" s="7">
        <v>0</v>
      </c>
      <c r="K39" s="7">
        <v>183.12</v>
      </c>
      <c r="L39" s="8">
        <v>1.136E-5</v>
      </c>
      <c r="M39" s="8">
        <v>1.2699999999999999E-2</v>
      </c>
      <c r="N39" s="8">
        <v>1.4E-3</v>
      </c>
    </row>
    <row r="40" spans="2:14">
      <c r="B40" s="6" t="s">
        <v>359</v>
      </c>
      <c r="C40" s="17" t="s">
        <v>360</v>
      </c>
      <c r="D40" s="18" t="s">
        <v>239</v>
      </c>
      <c r="E40" s="6"/>
      <c r="F40" s="6" t="s">
        <v>316</v>
      </c>
      <c r="G40" s="6" t="s">
        <v>44</v>
      </c>
      <c r="H40" s="7">
        <v>150</v>
      </c>
      <c r="I40" s="7">
        <v>37915</v>
      </c>
      <c r="J40" s="7">
        <v>0</v>
      </c>
      <c r="K40" s="7">
        <v>199.05</v>
      </c>
      <c r="L40" s="8">
        <v>1.9999999999999999E-7</v>
      </c>
      <c r="M40" s="8">
        <v>1.38E-2</v>
      </c>
      <c r="N40" s="8">
        <v>1.6000000000000001E-3</v>
      </c>
    </row>
    <row r="41" spans="2:14">
      <c r="B41" s="6" t="s">
        <v>361</v>
      </c>
      <c r="C41" s="17" t="s">
        <v>362</v>
      </c>
      <c r="D41" s="18" t="s">
        <v>239</v>
      </c>
      <c r="E41" s="6"/>
      <c r="F41" s="6" t="s">
        <v>316</v>
      </c>
      <c r="G41" s="6" t="s">
        <v>44</v>
      </c>
      <c r="H41" s="7">
        <v>1337</v>
      </c>
      <c r="I41" s="7">
        <v>3881</v>
      </c>
      <c r="J41" s="7">
        <v>0</v>
      </c>
      <c r="K41" s="7">
        <v>181.61</v>
      </c>
      <c r="L41" s="8">
        <v>1E-4</v>
      </c>
      <c r="M41" s="8">
        <v>1.26E-2</v>
      </c>
      <c r="N41" s="8">
        <v>1.4E-3</v>
      </c>
    </row>
    <row r="42" spans="2:14">
      <c r="B42" s="6" t="s">
        <v>363</v>
      </c>
      <c r="C42" s="17" t="s">
        <v>364</v>
      </c>
      <c r="D42" s="18" t="s">
        <v>290</v>
      </c>
      <c r="E42" s="6"/>
      <c r="F42" s="6" t="s">
        <v>316</v>
      </c>
      <c r="G42" s="6" t="s">
        <v>44</v>
      </c>
      <c r="H42" s="7">
        <v>600</v>
      </c>
      <c r="I42" s="7">
        <v>26063</v>
      </c>
      <c r="J42" s="7">
        <v>0</v>
      </c>
      <c r="K42" s="7">
        <v>547.32000000000005</v>
      </c>
      <c r="L42" s="8">
        <v>1E-4</v>
      </c>
      <c r="M42" s="8">
        <v>3.7900000000000003E-2</v>
      </c>
      <c r="N42" s="8">
        <v>4.3E-3</v>
      </c>
    </row>
    <row r="43" spans="2:14">
      <c r="B43" s="6" t="s">
        <v>365</v>
      </c>
      <c r="C43" s="17" t="s">
        <v>366</v>
      </c>
      <c r="D43" s="18" t="s">
        <v>234</v>
      </c>
      <c r="E43" s="6"/>
      <c r="F43" s="6" t="s">
        <v>316</v>
      </c>
      <c r="G43" s="6" t="s">
        <v>49</v>
      </c>
      <c r="H43" s="7">
        <v>950</v>
      </c>
      <c r="I43" s="7">
        <v>4910.6000000000004</v>
      </c>
      <c r="J43" s="7">
        <v>0</v>
      </c>
      <c r="K43" s="7">
        <v>169.64</v>
      </c>
      <c r="L43" s="8">
        <v>1E-4</v>
      </c>
      <c r="M43" s="8">
        <v>1.18E-2</v>
      </c>
      <c r="N43" s="8">
        <v>1.2999999999999999E-3</v>
      </c>
    </row>
    <row r="44" spans="2:14">
      <c r="B44" s="6" t="s">
        <v>367</v>
      </c>
      <c r="C44" s="17" t="s">
        <v>368</v>
      </c>
      <c r="D44" s="18" t="s">
        <v>239</v>
      </c>
      <c r="E44" s="6"/>
      <c r="F44" s="6" t="s">
        <v>316</v>
      </c>
      <c r="G44" s="6" t="s">
        <v>44</v>
      </c>
      <c r="H44" s="7">
        <v>308</v>
      </c>
      <c r="I44" s="7">
        <v>28028</v>
      </c>
      <c r="J44" s="7">
        <v>0.43</v>
      </c>
      <c r="K44" s="7">
        <v>302.57</v>
      </c>
      <c r="L44" s="8">
        <v>8.5000000000000001E-7</v>
      </c>
      <c r="M44" s="8">
        <v>2.1000000000000001E-2</v>
      </c>
      <c r="N44" s="8">
        <v>2.3999999999999998E-3</v>
      </c>
    </row>
    <row r="45" spans="2:14">
      <c r="B45" s="6" t="s">
        <v>369</v>
      </c>
      <c r="C45" s="17" t="s">
        <v>370</v>
      </c>
      <c r="D45" s="18" t="s">
        <v>234</v>
      </c>
      <c r="E45" s="6"/>
      <c r="F45" s="6" t="s">
        <v>316</v>
      </c>
      <c r="G45" s="6" t="s">
        <v>49</v>
      </c>
      <c r="H45" s="7">
        <v>370</v>
      </c>
      <c r="I45" s="7">
        <v>15972</v>
      </c>
      <c r="J45" s="7">
        <v>0</v>
      </c>
      <c r="K45" s="7">
        <v>214.9</v>
      </c>
      <c r="L45" s="8">
        <v>1E-4</v>
      </c>
      <c r="M45" s="8">
        <v>1.49E-2</v>
      </c>
      <c r="N45" s="8">
        <v>1.6999999999999999E-3</v>
      </c>
    </row>
    <row r="46" spans="2:14">
      <c r="B46" s="6" t="s">
        <v>371</v>
      </c>
      <c r="C46" s="17" t="s">
        <v>372</v>
      </c>
      <c r="D46" s="18" t="s">
        <v>239</v>
      </c>
      <c r="E46" s="6"/>
      <c r="F46" s="6" t="s">
        <v>316</v>
      </c>
      <c r="G46" s="6" t="s">
        <v>44</v>
      </c>
      <c r="H46" s="7">
        <v>9917</v>
      </c>
      <c r="I46" s="7">
        <v>4434</v>
      </c>
      <c r="J46" s="7">
        <v>0</v>
      </c>
      <c r="K46" s="7">
        <v>1539.02</v>
      </c>
      <c r="L46" s="8">
        <v>4.6279999999999997E-5</v>
      </c>
      <c r="M46" s="8">
        <v>0.1066</v>
      </c>
      <c r="N46" s="8">
        <v>1.2E-2</v>
      </c>
    </row>
    <row r="47" spans="2:14">
      <c r="B47" s="6" t="s">
        <v>373</v>
      </c>
      <c r="C47" s="17" t="s">
        <v>374</v>
      </c>
      <c r="D47" s="18" t="s">
        <v>290</v>
      </c>
      <c r="E47" s="6"/>
      <c r="F47" s="6" t="s">
        <v>316</v>
      </c>
      <c r="G47" s="6" t="s">
        <v>44</v>
      </c>
      <c r="H47" s="7">
        <v>4700</v>
      </c>
      <c r="I47" s="7">
        <v>2577.75</v>
      </c>
      <c r="J47" s="7">
        <v>0</v>
      </c>
      <c r="K47" s="7">
        <v>424.04</v>
      </c>
      <c r="L47" s="8">
        <v>4.0000000000000002E-4</v>
      </c>
      <c r="M47" s="8">
        <v>2.9399999999999999E-2</v>
      </c>
      <c r="N47" s="8">
        <v>3.3E-3</v>
      </c>
    </row>
    <row r="48" spans="2:14">
      <c r="B48" s="13" t="s">
        <v>375</v>
      </c>
      <c r="C48" s="14"/>
      <c r="D48" s="21"/>
      <c r="E48" s="13"/>
      <c r="F48" s="13"/>
      <c r="G48" s="13"/>
      <c r="H48" s="15">
        <v>0</v>
      </c>
      <c r="K48" s="15">
        <v>0</v>
      </c>
      <c r="M48" s="16">
        <v>0</v>
      </c>
      <c r="N48" s="16">
        <v>0</v>
      </c>
    </row>
    <row r="49" spans="2:14">
      <c r="B49" s="13" t="s">
        <v>324</v>
      </c>
      <c r="C49" s="14"/>
      <c r="D49" s="21"/>
      <c r="E49" s="13"/>
      <c r="F49" s="13"/>
      <c r="G49" s="13"/>
      <c r="H49" s="15">
        <v>0</v>
      </c>
      <c r="K49" s="15">
        <v>0</v>
      </c>
      <c r="M49" s="16">
        <v>0</v>
      </c>
      <c r="N49" s="16">
        <v>0</v>
      </c>
    </row>
    <row r="50" spans="2:14">
      <c r="B50" s="13" t="s">
        <v>325</v>
      </c>
      <c r="C50" s="14"/>
      <c r="D50" s="21"/>
      <c r="E50" s="13"/>
      <c r="F50" s="13"/>
      <c r="G50" s="13"/>
      <c r="H50" s="15">
        <v>0</v>
      </c>
      <c r="K50" s="15">
        <v>0</v>
      </c>
      <c r="M50" s="16">
        <v>0</v>
      </c>
      <c r="N50" s="16">
        <v>0</v>
      </c>
    </row>
    <row r="53" spans="2:14">
      <c r="B53" s="6" t="s">
        <v>103</v>
      </c>
      <c r="C53" s="17"/>
      <c r="D53" s="18"/>
      <c r="E53" s="6"/>
      <c r="F53" s="6"/>
      <c r="G53" s="6"/>
    </row>
    <row r="57" spans="2:14">
      <c r="B57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104</v>
      </c>
    </row>
    <row r="7" spans="2:15" ht="15.75">
      <c r="B7" s="2" t="s">
        <v>376</v>
      </c>
    </row>
    <row r="8" spans="2:15">
      <c r="B8" s="3" t="s">
        <v>77</v>
      </c>
      <c r="C8" s="3" t="s">
        <v>78</v>
      </c>
      <c r="D8" s="3" t="s">
        <v>106</v>
      </c>
      <c r="E8" s="3" t="s">
        <v>79</v>
      </c>
      <c r="F8" s="3" t="s">
        <v>144</v>
      </c>
      <c r="G8" s="3" t="s">
        <v>80</v>
      </c>
      <c r="H8" s="3" t="s">
        <v>81</v>
      </c>
      <c r="I8" s="3" t="s">
        <v>82</v>
      </c>
      <c r="J8" s="3" t="s">
        <v>109</v>
      </c>
      <c r="K8" s="3" t="s">
        <v>43</v>
      </c>
      <c r="L8" s="3" t="s">
        <v>85</v>
      </c>
      <c r="M8" s="3" t="s">
        <v>111</v>
      </c>
      <c r="N8" s="3" t="s">
        <v>112</v>
      </c>
      <c r="O8" s="3" t="s">
        <v>113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377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378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379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380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381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102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378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382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380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324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103</v>
      </c>
      <c r="C24" s="17"/>
      <c r="D24" s="18"/>
      <c r="E24" s="6"/>
      <c r="F24" s="6"/>
      <c r="G24" s="6"/>
      <c r="H24" s="6"/>
      <c r="I24" s="6"/>
    </row>
    <row r="28" spans="2:15">
      <c r="B28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104</v>
      </c>
    </row>
    <row r="7" spans="2:12" ht="15.75">
      <c r="B7" s="2" t="s">
        <v>383</v>
      </c>
    </row>
    <row r="8" spans="2:12">
      <c r="B8" s="3" t="s">
        <v>77</v>
      </c>
      <c r="C8" s="3" t="s">
        <v>78</v>
      </c>
      <c r="D8" s="3" t="s">
        <v>106</v>
      </c>
      <c r="E8" s="3" t="s">
        <v>144</v>
      </c>
      <c r="F8" s="3" t="s">
        <v>82</v>
      </c>
      <c r="G8" s="3" t="s">
        <v>109</v>
      </c>
      <c r="H8" s="3" t="s">
        <v>43</v>
      </c>
      <c r="I8" s="3" t="s">
        <v>85</v>
      </c>
      <c r="J8" s="3" t="s">
        <v>111</v>
      </c>
      <c r="K8" s="3" t="s">
        <v>112</v>
      </c>
      <c r="L8" s="3" t="s">
        <v>113</v>
      </c>
    </row>
    <row r="9" spans="2:12">
      <c r="B9" s="4"/>
      <c r="C9" s="4"/>
      <c r="D9" s="4"/>
      <c r="E9" s="4"/>
      <c r="F9" s="4"/>
      <c r="G9" s="4" t="s">
        <v>116</v>
      </c>
      <c r="H9" s="4" t="s">
        <v>117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384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385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386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148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387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103</v>
      </c>
      <c r="C18" s="17"/>
      <c r="D18" s="18"/>
      <c r="E18" s="6"/>
      <c r="F18" s="6"/>
    </row>
    <row r="22" spans="2:6">
      <c r="B22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2022-07-06T07:18:54Z</dcterms:created>
  <dcterms:modified xsi:type="dcterms:W3CDTF">2022-07-06T07:34:24Z</dcterms:modified>
</cp:coreProperties>
</file>