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אמן\תעשייה אווירית\1.9\"/>
    </mc:Choice>
  </mc:AlternateContent>
  <xr:revisionPtr revIDLastSave="0" documentId="8_{D541B325-E991-470A-8C88-FBB10B9E7C8F}" xr6:coauthVersionLast="47" xr6:coauthVersionMax="47" xr10:uidLastSave="{00000000-0000-0000-0000-000000000000}"/>
  <bookViews>
    <workbookView xWindow="732" yWindow="732" windowWidth="17280" windowHeight="8964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L26" i="2" l="1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</calcChain>
</file>

<file path=xl/sharedStrings.xml><?xml version="1.0" encoding="utf-8"?>
<sst xmlns="http://schemas.openxmlformats.org/spreadsheetml/2006/main" count="2028" uniqueCount="532">
  <si>
    <t>תאריך הדיווח:</t>
  </si>
  <si>
    <t>30/06/2021</t>
  </si>
  <si>
    <t>החברה המדווחת:</t>
  </si>
  <si>
    <t>קופ"ג תעשיה אוירית</t>
  </si>
  <si>
    <t>שם מסלול/קרן/קופה:</t>
  </si>
  <si>
    <t>קופ"ג תע"א-בני 50-</t>
  </si>
  <si>
    <t>מספר מסלול/קרן/קופה:</t>
  </si>
  <si>
    <t>9893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</si>
  <si>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</si>
  <si>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</si>
  <si>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</si>
  <si>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</si>
  <si>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</si>
  <si>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</si>
  <si>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</si>
  <si>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</si>
  <si>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</si>
  <si>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</si>
  <si>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</si>
  <si>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</si>
  <si>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</si>
  <si>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</si>
  <si>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</si>
  <si>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</si>
  <si>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</si>
  <si>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</si>
  <si>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</si>
  <si>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</si>
  <si>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</si>
  <si>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</si>
  <si>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</si>
  <si>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</si>
  <si>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</si>
  <si>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</si>
  <si>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</si>
  <si>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</si>
  <si>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</si>
  <si>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</si>
  <si>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</si>
  <si>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</si>
  <si>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</si>
  <si>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</si>
  <si>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</si>
  <si>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</si>
  <si>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</si>
  <si>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</si>
  <si>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</si>
  <si>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</si>
  <si>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</si>
  <si>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</si>
  <si>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</si>
  <si>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</si>
  <si>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</si>
  <si>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</si>
  <si>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</si>
  <si>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</si>
  <si>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</si>
  <si>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</si>
  <si>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</si>
  <si>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</si>
  <si>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</si>
  <si>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</si>
  <si>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</si>
  <si>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</si>
  <si>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</si>
  <si>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</si>
  <si>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</si>
  <si>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</si>
  <si>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</si>
  <si>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</si>
  <si>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</si>
  <si>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</si>
  <si>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</si>
  <si>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</si>
  <si>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</si>
  <si>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5.20.132,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</si>
  <si>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</si>
  <si>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</si>
  <si>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</si>
  <si>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</si>
  <si>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</si>
  <si>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</si>
  <si>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</si>
  <si>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</si>
  <si>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</si>
  <si>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</si>
  <si>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</si>
  <si>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</si>
  <si>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</si>
  <si>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</si>
  <si>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</si>
  <si>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</si>
  <si>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</si>
  <si>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(פועלים)</t>
  </si>
  <si>
    <t>AAA.il</t>
  </si>
  <si>
    <t>S&amp;P מעלות</t>
  </si>
  <si>
    <t>שקל חדש</t>
  </si>
  <si>
    <t>מזומן (אוצר החייל)</t>
  </si>
  <si>
    <t>AA+.il</t>
  </si>
  <si>
    <t>יתרות מזומנים ועו"ש נקובים במט"ח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</si>
  <si>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</si>
  <si>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</si>
  <si>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</si>
  <si>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</si>
  <si>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</si>
  <si>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</si>
  <si>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</si>
  <si>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</si>
  <si>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</si>
  <si>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</si>
  <si>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</si>
  <si>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</si>
  <si>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</si>
  <si>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</si>
  <si>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</si>
  <si>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</si>
  <si>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</si>
  <si>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</si>
  <si>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</si>
  <si>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</si>
  <si>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</si>
  <si>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</si>
  <si>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</si>
  <si>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</si>
  <si>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</si>
  <si>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</si>
  <si>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ממשל צמודה 1131</t>
  </si>
  <si>
    <t>ממשלתי צמוד 0536</t>
  </si>
  <si>
    <t>ממשלתי צמוד 0922</t>
  </si>
  <si>
    <t>ממשלתי צמוד 1025</t>
  </si>
  <si>
    <t>סה"כ לא צמודות</t>
  </si>
  <si>
    <t>מלווה קצר מועד (מק"מ)</t>
  </si>
  <si>
    <t>שחר</t>
  </si>
  <si>
    <t>ממשלתי שקלי 0323</t>
  </si>
  <si>
    <t>גילון</t>
  </si>
  <si>
    <t>ממשל משתנה 1130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</si>
  <si>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</si>
  <si>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</si>
  <si>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</si>
  <si>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</si>
  <si>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</si>
  <si>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</si>
  <si>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</si>
  <si>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</si>
  <si>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</si>
  <si>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</si>
  <si>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</si>
  <si>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</si>
  <si>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</si>
  <si>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</si>
  <si>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חשמל אג27</t>
  </si>
  <si>
    <t>אנרגיה</t>
  </si>
  <si>
    <t>ilAA+</t>
  </si>
  <si>
    <t>ארפורט אג5</t>
  </si>
  <si>
    <t>נדל"ן מניב בישראל</t>
  </si>
  <si>
    <t>ilAA</t>
  </si>
  <si>
    <t>ביג      אגח טז</t>
  </si>
  <si>
    <t>ביג      אגח יז</t>
  </si>
  <si>
    <t>מליסרון אג14</t>
  </si>
  <si>
    <t>שופרסל אג6</t>
  </si>
  <si>
    <t>מסחר</t>
  </si>
  <si>
    <t>ביג      אגח טו</t>
  </si>
  <si>
    <t>Aa3.il</t>
  </si>
  <si>
    <t>מידרוג</t>
  </si>
  <si>
    <t>ביג אג9</t>
  </si>
  <si>
    <t>ilAA-</t>
  </si>
  <si>
    <t>גזית גלוב אג11</t>
  </si>
  <si>
    <t>נדל"ן מניב בחו"ל</t>
  </si>
  <si>
    <t>הפניקס    אגח 5</t>
  </si>
  <si>
    <t>ביטוח</t>
  </si>
  <si>
    <t>או פי סי  אגח ב</t>
  </si>
  <si>
    <t>ilA-</t>
  </si>
  <si>
    <t>מז טפ הנפ אגח60</t>
  </si>
  <si>
    <t>בנקים</t>
  </si>
  <si>
    <t>Aaa.il</t>
  </si>
  <si>
    <t>ישראכרט אגח א</t>
  </si>
  <si>
    <t>שירותים פיננסיים</t>
  </si>
  <si>
    <t>Aa2.il</t>
  </si>
  <si>
    <t>כיל       אגח ה</t>
  </si>
  <si>
    <t>כימיה, גומי ופלסטיק</t>
  </si>
  <si>
    <t>כיל       אגח ז</t>
  </si>
  <si>
    <t>בזק אג9</t>
  </si>
  <si>
    <t>תקשורת ומדיה</t>
  </si>
  <si>
    <t>מגדל ביטוח ז' 1</t>
  </si>
  <si>
    <t>דלתא אג1</t>
  </si>
  <si>
    <t>אופנה והלבשה</t>
  </si>
  <si>
    <t>A1.il</t>
  </si>
  <si>
    <t>פרטנר תקשורת  ז'4% 2022/2027</t>
  </si>
  <si>
    <t>ilA+</t>
  </si>
  <si>
    <t>אנרג'יקס  אגח א</t>
  </si>
  <si>
    <t>אנרגיה מתחדשת</t>
  </si>
  <si>
    <t>ilA</t>
  </si>
  <si>
    <t>אפי נכסים אגח י</t>
  </si>
  <si>
    <t>A2.il</t>
  </si>
  <si>
    <t>אשטרום קבוצה אג3</t>
  </si>
  <si>
    <t>בנייה</t>
  </si>
  <si>
    <t>חברהלישראלאגח14</t>
  </si>
  <si>
    <t>השקעה ואחזקות</t>
  </si>
  <si>
    <t>בזן       אגח י</t>
  </si>
  <si>
    <t>סה"כ צמודות למדד אחר</t>
  </si>
  <si>
    <t>4. מניות</t>
  </si>
  <si>
    <t>סה"כ מניות</t>
  </si>
  <si>
    <t>סה"כ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</si>
  <si>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</si>
  <si>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</si>
  <si>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</si>
  <si>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</si>
  <si>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</si>
  <si>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</si>
  <si>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שופרסל</t>
  </si>
  <si>
    <t>שיכון ובינוי</t>
  </si>
  <si>
    <t>שטראוס גרופ</t>
  </si>
  <si>
    <t>מזון</t>
  </si>
  <si>
    <t>שפיר הנדסה</t>
  </si>
  <si>
    <t>מתכת ומוצרי בניה</t>
  </si>
  <si>
    <t>מיטרוניקס</t>
  </si>
  <si>
    <t>אלקטרוניקה ואופטיקה</t>
  </si>
  <si>
    <t>איי.סי.אל</t>
  </si>
  <si>
    <t>אלקטרה</t>
  </si>
  <si>
    <t>בזק</t>
  </si>
  <si>
    <t>נייס</t>
  </si>
  <si>
    <t>תוכנה ואינטרנט</t>
  </si>
  <si>
    <t>טאואר</t>
  </si>
  <si>
    <t>מוליכים למחצה</t>
  </si>
  <si>
    <t>נובה</t>
  </si>
  <si>
    <t>אלביט מערכות</t>
  </si>
  <si>
    <t>ביטחוניות</t>
  </si>
  <si>
    <t>אורמת טכנו</t>
  </si>
  <si>
    <t>קלינטק</t>
  </si>
  <si>
    <t>אנרגיקס</t>
  </si>
  <si>
    <t>טבע</t>
  </si>
  <si>
    <t>פארמה</t>
  </si>
  <si>
    <t>פריגו מ"ר</t>
  </si>
  <si>
    <t>אירפורט סיטי</t>
  </si>
  <si>
    <t>אלוני חץ</t>
  </si>
  <si>
    <t>אמות</t>
  </si>
  <si>
    <t>מבני תעשיה</t>
  </si>
  <si>
    <t>מליסרון</t>
  </si>
  <si>
    <t>עזריאלי</t>
  </si>
  <si>
    <t>סה"כ תל אביב 90</t>
  </si>
  <si>
    <t>מנורה</t>
  </si>
  <si>
    <t>אלקטרה צריכה</t>
  </si>
  <si>
    <t>רמי לוי</t>
  </si>
  <si>
    <t>פוקס</t>
  </si>
  <si>
    <t>אינרום</t>
  </si>
  <si>
    <t>אלקו החזקות</t>
  </si>
  <si>
    <t>חברה לישראל</t>
  </si>
  <si>
    <t>קנון</t>
  </si>
  <si>
    <t>ישראכרט</t>
  </si>
  <si>
    <t>סלקום</t>
  </si>
  <si>
    <t>פרטנר</t>
  </si>
  <si>
    <t>בזן</t>
  </si>
  <si>
    <t>מגיק</t>
  </si>
  <si>
    <t>קמהדע</t>
  </si>
  <si>
    <t>ביוטכנולוגיה</t>
  </si>
  <si>
    <t>חילן</t>
  </si>
  <si>
    <t>שירותי מידע</t>
  </si>
  <si>
    <t>מטריקס</t>
  </si>
  <si>
    <t>פורמולה</t>
  </si>
  <si>
    <t>גילת</t>
  </si>
  <si>
    <t>ציוד תקשורת</t>
  </si>
  <si>
    <t>אנלייט אנרגיה</t>
  </si>
  <si>
    <t>דוראל אנרגיה</t>
  </si>
  <si>
    <t>ביג</t>
  </si>
  <si>
    <t>גב ים</t>
  </si>
  <si>
    <t>ישרס</t>
  </si>
  <si>
    <t>סלע נדלן</t>
  </si>
  <si>
    <t>ריט1</t>
  </si>
  <si>
    <t>בראק אן וי</t>
  </si>
  <si>
    <t>גזית גלוב</t>
  </si>
  <si>
    <t>סאמיט</t>
  </si>
  <si>
    <t>סה"כ מניות היתר</t>
  </si>
  <si>
    <t>קבוצת אקרשטיין</t>
  </si>
  <si>
    <t>נאוויטס פטרו יהש</t>
  </si>
  <si>
    <t>חיפושי נפט וגז</t>
  </si>
  <si>
    <t>פלסאנמור</t>
  </si>
  <si>
    <t>מכשור רפואי</t>
  </si>
  <si>
    <t>נכסים בנין</t>
  </si>
  <si>
    <t>סה"כ אופציות Call 001</t>
  </si>
  <si>
    <t>ENERGEAN OIL &amp; GAS PLC</t>
  </si>
  <si>
    <t>GB00BG12Y042</t>
  </si>
  <si>
    <t>אחר</t>
  </si>
  <si>
    <t>בלומברג</t>
  </si>
  <si>
    <t>Energy</t>
  </si>
  <si>
    <t>ALIBABA GROUP HOLDING LTD</t>
  </si>
  <si>
    <t>US01609W1027</t>
  </si>
  <si>
    <t>NYSE</t>
  </si>
  <si>
    <t>Other</t>
  </si>
  <si>
    <t>GAMIDA CELL LTD</t>
  </si>
  <si>
    <t>IL0011552663</t>
  </si>
  <si>
    <t>NASDAQ</t>
  </si>
  <si>
    <t>Pharmaceuticals &amp; Biotechnology</t>
  </si>
  <si>
    <t>MICROSOFT</t>
  </si>
  <si>
    <t>US5949181045</t>
  </si>
  <si>
    <t>Software &amp; Services</t>
  </si>
  <si>
    <t>WIX.COM LTD</t>
  </si>
  <si>
    <t>IL0011301780</t>
  </si>
  <si>
    <t>5. קרנות סל</t>
  </si>
  <si>
    <t>סה"כ קרנות סל</t>
  </si>
  <si>
    <t>סה"כ שמחקות מדדי מניות בישראל</t>
  </si>
  <si>
    <t>MTF סל (4A) תא 125</t>
  </si>
  <si>
    <t>מניות</t>
  </si>
  <si>
    <t>הראל סל (4A) תא נדלן</t>
  </si>
  <si>
    <t>פסגות A4)ETF) תא 125</t>
  </si>
  <si>
    <t>פסגות A4)ETF) תא בנק</t>
  </si>
  <si>
    <t>סה"כ שמחקות מדדי מניות בחו"ל</t>
  </si>
  <si>
    <t>INDX6214.MTF</t>
  </si>
  <si>
    <t>MTF (D4) סל indx US</t>
  </si>
  <si>
    <t>MTF סל‏ SP Utilities מנוטרל מטבע</t>
  </si>
  <si>
    <t>הראל סל SP Finance</t>
  </si>
  <si>
    <t>הראל סל SP Industria</t>
  </si>
  <si>
    <t>הרל.600STOXX</t>
  </si>
  <si>
    <t>מגדל MTF (D4) TRAVEL</t>
  </si>
  <si>
    <t>מגדל MTF (D4) ndxx R</t>
  </si>
  <si>
    <t>פסגות SP Finance ETF</t>
  </si>
  <si>
    <t>קסם ETF(D4) INDXX CC</t>
  </si>
  <si>
    <t>קסם MSCI AC FAR EAST</t>
  </si>
  <si>
    <t>קסם SP ETF צריכה מחז</t>
  </si>
  <si>
    <t>קסם SP500 ETF</t>
  </si>
  <si>
    <t>קסם.CSI300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</si>
  <si>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</si>
  <si>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</si>
  <si>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</si>
  <si>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</si>
  <si>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</si>
  <si>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EGSHARES EMER MARK CONS</t>
  </si>
  <si>
    <t>US19762B5093</t>
  </si>
  <si>
    <t>ISH CHINA LARGE-CAP ETF</t>
  </si>
  <si>
    <t>US4642871846</t>
  </si>
  <si>
    <t>ISH EDGE MSCI MIN VOL</t>
  </si>
  <si>
    <t>US46429B6974</t>
  </si>
  <si>
    <t>ISH MSCI ALL COUNTRY ASIA</t>
  </si>
  <si>
    <t>US4642881829</t>
  </si>
  <si>
    <t>ISH MSCI PACIFIC(EPP</t>
  </si>
  <si>
    <t>US4642866655</t>
  </si>
  <si>
    <t>ISHARES MSCI AUSTRALIA(EWA</t>
  </si>
  <si>
    <t>US4642861037</t>
  </si>
  <si>
    <t>VANGUARD S&amp;P 500</t>
  </si>
  <si>
    <t>US9229083632</t>
  </si>
  <si>
    <t>VGK/MSCI EUROPE</t>
  </si>
  <si>
    <t>US9220428745</t>
  </si>
  <si>
    <t>SPDR S&amp;P CHINE ETF</t>
  </si>
  <si>
    <t>US78463X4007</t>
  </si>
  <si>
    <t>SPDR S&amp;P HOMEBU(XHB</t>
  </si>
  <si>
    <t>US78464A8889</t>
  </si>
  <si>
    <t>XLF/$/FINANC/SPS500</t>
  </si>
  <si>
    <t>US81369Y6059</t>
  </si>
  <si>
    <t>XLI/$/INDUST/SP500</t>
  </si>
  <si>
    <t>US81369Y7040</t>
  </si>
  <si>
    <t>XLK/$/TECH/SP500</t>
  </si>
  <si>
    <t>US81369Y8030</t>
  </si>
  <si>
    <t>XLP/$/CONS-STAP/SP50</t>
  </si>
  <si>
    <t>US81369Y3080</t>
  </si>
  <si>
    <t>XLV/$/HEALTH/SP500</t>
  </si>
  <si>
    <t>US81369Y2090</t>
  </si>
  <si>
    <t>XLY/$/CONS-DISC/SP50</t>
  </si>
  <si>
    <t>US81369Y4070</t>
  </si>
  <si>
    <t>ISHARES MSCI EM</t>
  </si>
  <si>
    <t>US4642872349</t>
  </si>
  <si>
    <t>FIRST TRUST DOW JONES INTERNAT</t>
  </si>
  <si>
    <t>US33734X7701</t>
  </si>
  <si>
    <t>FIRST TRUST ISE CHINDIA INDE</t>
  </si>
  <si>
    <t>US33733A1025</t>
  </si>
  <si>
    <t>FIRST TRUST NASDAQ CLEAN EDGE</t>
  </si>
  <si>
    <t>US33733E5006</t>
  </si>
  <si>
    <t>FIRST TRUST NASDAQ CYBERSECURI</t>
  </si>
  <si>
    <t>US33734X8469</t>
  </si>
  <si>
    <t>GLOBAL X FINTECH ETF</t>
  </si>
  <si>
    <t>US37954Y8140</t>
  </si>
  <si>
    <t>IHI/$/MEDIC-DEV/SP50</t>
  </si>
  <si>
    <t>US4642888105</t>
  </si>
  <si>
    <t>INVESCO DYNAMIC SEMICONDUCTORS</t>
  </si>
  <si>
    <t>US46137V6478</t>
  </si>
  <si>
    <t>INVESCO S&amp;P 500 EQUAL WEIGHT H</t>
  </si>
  <si>
    <t>US46137V3327</t>
  </si>
  <si>
    <t>ISHARES CORE DAX UCITS ETF DE</t>
  </si>
  <si>
    <t>DE0005933931</t>
  </si>
  <si>
    <t>FWB</t>
  </si>
  <si>
    <t>ISHARES CORE SPI ETF CH</t>
  </si>
  <si>
    <t>CH0237935652</t>
  </si>
  <si>
    <t>SIX</t>
  </si>
  <si>
    <t>ISHARES EDGE MSCI USA QUALITY</t>
  </si>
  <si>
    <t>US46432F3394</t>
  </si>
  <si>
    <t>ISHARES RUSSELL MID-CAP GROWTH</t>
  </si>
  <si>
    <t>US4642874816</t>
  </si>
  <si>
    <t>ISHARES U.S. INDUSTRIALS ETF</t>
  </si>
  <si>
    <t>US4642877546</t>
  </si>
  <si>
    <t>ISHARES US FINANCIALS ETF</t>
  </si>
  <si>
    <t>US4642877884</t>
  </si>
  <si>
    <t>KRANESHARES BOS</t>
  </si>
  <si>
    <t>US5007674055</t>
  </si>
  <si>
    <t>KRANESHARES EMERGING MARKETS</t>
  </si>
  <si>
    <t>US5007678767</t>
  </si>
  <si>
    <t>Real Estate Select Sector SPDR(XLRE</t>
  </si>
  <si>
    <t>US81369Y8600</t>
  </si>
  <si>
    <t>SPDR DOWJONES INDUSTRIAL</t>
  </si>
  <si>
    <t>US78467X1090</t>
  </si>
  <si>
    <t>SPDR S&amp;P 500(SPY</t>
  </si>
  <si>
    <t>US78462F1030</t>
  </si>
  <si>
    <t>WISDOMTREE EUR HEDGED EQ</t>
  </si>
  <si>
    <t>US97717X7012</t>
  </si>
  <si>
    <t>WISDOMTREE JAP HEDGED</t>
  </si>
  <si>
    <t>US97717W8516</t>
  </si>
  <si>
    <t>WISDOMTREE TRUST WISDOMTREE CH</t>
  </si>
  <si>
    <t>US97717X7194</t>
  </si>
  <si>
    <t>WISDOMTREE U.S. QUALITY DIVIDE</t>
  </si>
  <si>
    <t>US97717X6691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</si>
  <si>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</si>
  <si>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</si>
  <si>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</si>
  <si>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</si>
  <si>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</si>
  <si>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</si>
  <si>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</si>
  <si>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</si>
  <si>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</si>
  <si>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</si>
  <si>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</si>
  <si>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</si>
  <si>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</si>
  <si>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</si>
  <si>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</si>
  <si>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</si>
  <si>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</si>
  <si>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</si>
  <si>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</si>
  <si>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</si>
  <si>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</si>
  <si>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</si>
  <si>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</si>
  <si>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</si>
  <si>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</si>
  <si>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</si>
  <si>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</si>
  <si>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</si>
  <si>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</si>
  <si>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</si>
  <si>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</si>
  <si>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</si>
  <si>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</si>
  <si>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</si>
  <si>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</si>
  <si>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</si>
  <si>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</si>
  <si>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</si>
  <si>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</si>
  <si>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</si>
  <si>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</si>
  <si>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</si>
  <si>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</si>
  <si>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</si>
  <si>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</si>
  <si>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גב ים אג"ח סד' א</t>
  </si>
  <si>
    <t>נדל"ן מניב</t>
  </si>
  <si>
    <t>29/07/2018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</si>
  <si>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</si>
  <si>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</si>
  <si>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</si>
  <si>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</si>
  <si>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</si>
  <si>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</si>
  <si>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</si>
  <si>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</si>
  <si>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</si>
  <si>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</si>
  <si>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</si>
  <si>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</si>
  <si>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</si>
  <si>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</si>
  <si>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</si>
  <si>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</si>
  <si>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</si>
  <si>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</si>
  <si>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</si>
  <si>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</si>
  <si>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EUR/ILS FW 3.975700 25/08/21</t>
  </si>
  <si>
    <t>25/05/2021</t>
  </si>
  <si>
    <t>USD/ILS FW 3.243000 25/08/21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</si>
  <si>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</si>
  <si>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</si>
  <si>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</si>
  <si>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</si>
  <si>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</si>
  <si>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</si>
  <si>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</si>
  <si>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</si>
  <si>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</si>
  <si>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</si>
  <si>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</si>
  <si>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</si>
  <si>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</si>
  <si>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</si>
  <si>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</si>
  <si>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</si>
  <si>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</si>
  <si>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</si>
  <si>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</si>
  <si>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</si>
  <si>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</si>
  <si>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</si>
  <si>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</si>
  <si>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</si>
  <si>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</si>
  <si>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</si>
  <si>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</si>
  <si>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</si>
  <si>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</si>
  <si>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</si>
  <si>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</si>
  <si>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</si>
  <si>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</si>
  <si>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</si>
  <si>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</si>
  <si>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</si>
  <si>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</si>
  <si>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</si>
  <si>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</si>
  <si>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</si>
  <si>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</si>
  <si>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</si>
  <si>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</si>
  <si>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</si>
  <si>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</si>
  <si>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</si>
  <si>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</si>
  <si>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</si>
  <si>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</si>
  <si>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</si>
  <si>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</si>
  <si>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דולר אמריקאי בבנק הפועלים</t>
  </si>
  <si>
    <t>פרנק שווצרי בבנק הפועלים</t>
  </si>
  <si>
    <t>פחק בבנק הפועלים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</si>
</sst>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7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0" fillId="0" borderId="0" xfId="0" applyNumberFormat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0"/>
  <sheetViews>
    <sheetView rightToLeft="1" tabSelected="1" workbookViewId="0"/>
  </sheetViews>
  <sheetFormatPr defaultColWidth="9.109375" defaultRowHeight="13.2"/>
  <cols>
    <col min="2" max="2" width="37.6640625" customWidth="1"/>
    <col min="3" max="3" width="23.6640625" customWidth="1"/>
    <col min="4" max="4" width="16.6640625" customWidth="1"/>
  </cols>
  <sheetData>
    <row r="1" spans="2:4" ht="15.6">
      <c r="B1" s="1" t="s">
        <v>0</v>
      </c>
      <c r="C1" s="1" t="s">
        <v>1</v>
      </c>
    </row>
    <row r="2" spans="2:4" ht="15.6">
      <c r="B2" s="1" t="s">
        <v>2</v>
      </c>
      <c r="C2" s="1" t="s">
        <v>3</v>
      </c>
    </row>
    <row r="3" spans="2:4" ht="15.6">
      <c r="B3" s="1" t="s">
        <v>4</v>
      </c>
      <c r="C3" s="1" t="s">
        <v>5</v>
      </c>
    </row>
    <row r="4" spans="2:4" ht="15.6">
      <c r="B4" s="1" t="s">
        <v>6</v>
      </c>
      <c r="C4" s="1" t="s">
        <v>7</v>
      </c>
    </row>
    <row r="6" spans="2:4" ht="15.6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610.73788000000002</v>
      </c>
      <c r="D11" s="8">
        <v>5.3808807132850502E-2</v>
      </c>
    </row>
    <row r="12" spans="2:4">
      <c r="B12" s="6" t="s">
        <v>14</v>
      </c>
      <c r="C12" s="7">
        <v>10718.739089999999</v>
      </c>
      <c r="D12" s="8">
        <v>0.94437005348539405</v>
      </c>
    </row>
    <row r="13" spans="2:4">
      <c r="B13" s="6" t="s">
        <v>15</v>
      </c>
      <c r="C13" s="7">
        <v>1067.5465300000001</v>
      </c>
      <c r="D13" s="8">
        <v>9.4055743419933099E-2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811.36229000000003</v>
      </c>
      <c r="D15" s="8">
        <v>7.1484737408915894E-2</v>
      </c>
    </row>
    <row r="16" spans="2:4">
      <c r="B16" s="6" t="s">
        <v>18</v>
      </c>
      <c r="C16" s="7">
        <v>2544.19272</v>
      </c>
      <c r="D16" s="8">
        <v>0.22415504238787801</v>
      </c>
    </row>
    <row r="17" spans="2:4">
      <c r="B17" s="6" t="s">
        <v>19</v>
      </c>
      <c r="C17" s="7">
        <v>6295.6375500000004</v>
      </c>
      <c r="D17" s="8">
        <v>0.55467453026866798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0</v>
      </c>
      <c r="D21" s="8">
        <v>0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20.670200000000001</v>
      </c>
      <c r="D23" s="8">
        <v>1.8211393817548201E-3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24.495000000000001</v>
      </c>
      <c r="D26" s="8">
        <v>2.1581217964066301E-3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-3.8248000000000002</v>
      </c>
      <c r="D31" s="8">
        <v>-3.3698241465180898E-4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11350.14717</v>
      </c>
      <c r="D42" s="10">
        <v>1</v>
      </c>
    </row>
    <row r="43" spans="2:4">
      <c r="B43" s="6" t="s">
        <v>41</v>
      </c>
      <c r="C43" s="7">
        <v>0</v>
      </c>
      <c r="D43" s="8"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3.26</v>
      </c>
    </row>
    <row r="48" spans="2:4">
      <c r="C48" s="6" t="s">
        <v>45</v>
      </c>
      <c r="D48" s="11">
        <v>2.9498000000000002</v>
      </c>
    </row>
    <row r="49" spans="3:4">
      <c r="C49" s="6" t="s">
        <v>46</v>
      </c>
      <c r="D49" s="11">
        <v>4.5176999999999996</v>
      </c>
    </row>
    <row r="50" spans="3:4">
      <c r="C50" s="6" t="s">
        <v>47</v>
      </c>
      <c r="D50" s="11">
        <v>3.532</v>
      </c>
    </row>
    <row r="51" spans="3:4">
      <c r="C51" s="6" t="s">
        <v>48</v>
      </c>
      <c r="D51" s="11">
        <v>2.6292</v>
      </c>
    </row>
    <row r="52" spans="3:4">
      <c r="C52" s="6" t="s">
        <v>49</v>
      </c>
      <c r="D52" s="11">
        <v>3.8748</v>
      </c>
    </row>
    <row r="53" spans="3:4">
      <c r="C53" s="6" t="s">
        <v>50</v>
      </c>
      <c r="D53" s="11">
        <v>0.38300000000000001</v>
      </c>
    </row>
    <row r="54" spans="3:4">
      <c r="C54" s="6" t="s">
        <v>51</v>
      </c>
      <c r="D54" s="11">
        <v>5.0298999999999996</v>
      </c>
    </row>
    <row r="55" spans="3:4">
      <c r="C55" s="6" t="s">
        <v>52</v>
      </c>
      <c r="D55" s="11">
        <v>0.52100000000000002</v>
      </c>
    </row>
    <row r="56" spans="3:4">
      <c r="C56" s="6" t="s">
        <v>53</v>
      </c>
      <c r="D56" s="11">
        <v>0.2278</v>
      </c>
    </row>
    <row r="57" spans="3:4">
      <c r="C57" s="6" t="s">
        <v>54</v>
      </c>
      <c r="D57" s="11">
        <v>2.4449999999999998</v>
      </c>
    </row>
    <row r="58" spans="3:4">
      <c r="C58" s="6" t="s">
        <v>55</v>
      </c>
      <c r="D58" s="11">
        <v>0.1678</v>
      </c>
    </row>
    <row r="59" spans="3:4">
      <c r="C59" s="6" t="s">
        <v>56</v>
      </c>
      <c r="D59" s="11">
        <v>9.1018000000000008</v>
      </c>
    </row>
    <row r="60" spans="3:4">
      <c r="C60" s="6" t="s">
        <v>57</v>
      </c>
      <c r="D60" s="11">
        <v>0.38059999999999999</v>
      </c>
    </row>
    <row r="61" spans="3:4">
      <c r="C61" s="6" t="s">
        <v>58</v>
      </c>
      <c r="D61" s="11">
        <v>0.58279999999999998</v>
      </c>
    </row>
    <row r="62" spans="3:4">
      <c r="C62" s="6" t="s">
        <v>59</v>
      </c>
      <c r="D62" s="11">
        <v>0.1641</v>
      </c>
    </row>
    <row r="63" spans="3:4">
      <c r="C63" s="6" t="s">
        <v>60</v>
      </c>
      <c r="D63" s="11">
        <v>5.7683999999999997</v>
      </c>
    </row>
    <row r="64" spans="3:4">
      <c r="C64" s="6" t="s">
        <v>61</v>
      </c>
      <c r="D64" s="11">
        <v>0.65190000000000003</v>
      </c>
    </row>
    <row r="65" spans="2:4">
      <c r="C65" s="6" t="s">
        <v>62</v>
      </c>
      <c r="D65" s="11">
        <v>3.5400000000000001E-2</v>
      </c>
    </row>
    <row r="66" spans="2:4">
      <c r="C66" s="6" t="s">
        <v>63</v>
      </c>
      <c r="D66" s="11">
        <v>5.2900000000000003E-2</v>
      </c>
    </row>
    <row r="67" spans="2:4">
      <c r="C67" s="6" t="s">
        <v>64</v>
      </c>
      <c r="D67" s="11">
        <v>0.10151</v>
      </c>
    </row>
    <row r="68" spans="2:4">
      <c r="C68" s="6" t="s">
        <v>65</v>
      </c>
      <c r="D68" s="11">
        <v>0.34955999999999998</v>
      </c>
    </row>
    <row r="69" spans="2:4">
      <c r="C69" s="6" t="s">
        <v>66</v>
      </c>
      <c r="D69" s="11">
        <v>2.2707000000000002</v>
      </c>
    </row>
    <row r="70" spans="2:4">
      <c r="C70" s="6" t="s">
        <v>67</v>
      </c>
      <c r="D70" s="11">
        <v>0.37480000000000002</v>
      </c>
    </row>
    <row r="71" spans="2:4">
      <c r="C71" s="6" t="s">
        <v>68</v>
      </c>
      <c r="D71" s="11">
        <v>0.41870000000000002</v>
      </c>
    </row>
    <row r="72" spans="2:4">
      <c r="C72" s="6" t="s">
        <v>69</v>
      </c>
      <c r="D72" s="11">
        <v>2.419</v>
      </c>
    </row>
    <row r="73" spans="2:4">
      <c r="C73" s="6" t="s">
        <v>70</v>
      </c>
      <c r="D73" s="11">
        <v>0.50339999999999996</v>
      </c>
    </row>
    <row r="74" spans="2:4">
      <c r="C74" s="6" t="s">
        <v>71</v>
      </c>
      <c r="D74" s="11">
        <v>0.8538</v>
      </c>
    </row>
    <row r="75" spans="2:4">
      <c r="C75" s="6" t="s">
        <v>72</v>
      </c>
      <c r="D75" s="11">
        <v>1.3715999999999999</v>
      </c>
    </row>
    <row r="76" spans="2:4">
      <c r="C76" s="6" t="s">
        <v>73</v>
      </c>
      <c r="D76" s="11">
        <v>1.6896</v>
      </c>
    </row>
    <row r="77" spans="2:4">
      <c r="C77" s="6" t="s">
        <v>74</v>
      </c>
      <c r="D77" s="11">
        <v>2.8779999999999999E-3</v>
      </c>
    </row>
    <row r="80" spans="2:4">
      <c r="B80" s="5" t="s">
        <v>75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9"/>
  <sheetViews>
    <sheetView rightToLeft="1" workbookViewId="0">
      <selection activeCell="C20" sqref="C20"/>
    </sheetView>
  </sheetViews>
  <sheetFormatPr defaultColWidth="9.109375" defaultRowHeight="13.2"/>
  <cols>
    <col min="2" max="2" width="44.6640625" customWidth="1"/>
    <col min="3" max="3" width="12.6640625" customWidth="1"/>
    <col min="4" max="4" width="13.6640625" customWidth="1"/>
    <col min="5" max="5" width="9.6640625" customWidth="1"/>
    <col min="6" max="6" width="12.6640625" customWidth="1"/>
    <col min="7" max="7" width="15.6640625" customWidth="1"/>
    <col min="8" max="8" width="14.6640625" customWidth="1"/>
    <col min="9" max="9" width="16.6640625" customWidth="1"/>
    <col min="10" max="10" width="11.6640625" customWidth="1"/>
    <col min="11" max="11" width="27.6640625" customWidth="1"/>
    <col min="12" max="12" width="20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  <c r="C4" s="1" t="s">
        <v>7</v>
      </c>
    </row>
    <row r="6" spans="2:12" ht="15.6">
      <c r="B6" s="2" t="s">
        <v>76</v>
      </c>
    </row>
    <row r="7" spans="2:12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84</v>
      </c>
      <c r="J7" s="3" t="s">
        <v>85</v>
      </c>
      <c r="K7" s="3" t="s">
        <v>86</v>
      </c>
      <c r="L7" s="3" t="s">
        <v>87</v>
      </c>
    </row>
    <row r="8" spans="2:12">
      <c r="B8" s="4"/>
      <c r="C8" s="4"/>
      <c r="D8" s="4"/>
      <c r="E8" s="4"/>
      <c r="F8" s="4"/>
      <c r="G8" s="4"/>
      <c r="H8" s="4" t="s">
        <v>88</v>
      </c>
      <c r="I8" s="4" t="s">
        <v>88</v>
      </c>
      <c r="J8" s="4" t="s">
        <v>89</v>
      </c>
      <c r="K8" s="4" t="s">
        <v>88</v>
      </c>
      <c r="L8" s="4" t="s">
        <v>88</v>
      </c>
    </row>
    <row r="10" spans="2:12">
      <c r="B10" s="3" t="s">
        <v>90</v>
      </c>
      <c r="C10" s="12"/>
      <c r="D10" s="3"/>
      <c r="E10" s="3"/>
      <c r="F10" s="3"/>
      <c r="G10" s="3"/>
      <c r="J10" s="9">
        <v>610.74</v>
      </c>
      <c r="K10" s="10">
        <f>J10/$J$10</f>
        <v>1</v>
      </c>
      <c r="L10" s="10">
        <f>J10/'סכום נכסי הקרן'!$C$42</f>
        <v>5.3808993914569656E-2</v>
      </c>
    </row>
    <row r="11" spans="2:12">
      <c r="B11" s="3" t="s">
        <v>91</v>
      </c>
      <c r="C11" s="12"/>
      <c r="D11" s="3"/>
      <c r="E11" s="3"/>
      <c r="F11" s="3"/>
      <c r="G11" s="3"/>
      <c r="J11" s="9">
        <v>610.74</v>
      </c>
      <c r="K11" s="10">
        <f t="shared" ref="K11:K26" si="0">J11/$J$10</f>
        <v>1</v>
      </c>
      <c r="L11" s="10">
        <f>J11/'סכום נכסי הקרן'!$C$42</f>
        <v>5.3808993914569656E-2</v>
      </c>
    </row>
    <row r="12" spans="2:12">
      <c r="B12" s="13" t="s">
        <v>92</v>
      </c>
      <c r="C12" s="14"/>
      <c r="D12" s="13"/>
      <c r="E12" s="13"/>
      <c r="F12" s="13"/>
      <c r="G12" s="13"/>
      <c r="J12" s="15">
        <v>91.92</v>
      </c>
      <c r="K12" s="16">
        <f t="shared" si="0"/>
        <v>0.15050594360939187</v>
      </c>
      <c r="L12" s="16">
        <f>J12/'סכום נכסי הקרן'!$C$42</f>
        <v>8.0985734037843319E-3</v>
      </c>
    </row>
    <row r="13" spans="2:12">
      <c r="B13" s="6" t="s">
        <v>93</v>
      </c>
      <c r="C13" s="17">
        <v>51123</v>
      </c>
      <c r="D13" s="18">
        <v>12</v>
      </c>
      <c r="E13" s="6" t="s">
        <v>94</v>
      </c>
      <c r="F13" s="6" t="s">
        <v>95</v>
      </c>
      <c r="G13" s="6" t="s">
        <v>96</v>
      </c>
      <c r="H13" s="19"/>
      <c r="I13" s="22"/>
      <c r="J13" s="7">
        <v>87.32</v>
      </c>
      <c r="K13" s="8">
        <f t="shared" si="0"/>
        <v>0.14297409699708549</v>
      </c>
      <c r="L13" s="8">
        <f>J13/'סכום נכסי הקרן'!$C$42</f>
        <v>7.6932923152572648E-3</v>
      </c>
    </row>
    <row r="14" spans="2:12">
      <c r="B14" s="6" t="s">
        <v>97</v>
      </c>
      <c r="C14" s="17">
        <v>390564</v>
      </c>
      <c r="D14" s="18">
        <v>14</v>
      </c>
      <c r="E14" s="6" t="s">
        <v>98</v>
      </c>
      <c r="F14" s="6" t="s">
        <v>95</v>
      </c>
      <c r="G14" s="6" t="s">
        <v>96</v>
      </c>
      <c r="H14" s="19"/>
      <c r="J14" s="7">
        <v>4.5999999999999996</v>
      </c>
      <c r="K14" s="8">
        <f t="shared" si="0"/>
        <v>7.5318466123063818E-3</v>
      </c>
      <c r="L14" s="8">
        <f>J14/'סכום נכסי הקרן'!$C$42</f>
        <v>4.0528108852706617E-4</v>
      </c>
    </row>
    <row r="15" spans="2:12">
      <c r="B15" s="13" t="s">
        <v>99</v>
      </c>
      <c r="C15" s="14"/>
      <c r="D15" s="13"/>
      <c r="E15" s="13"/>
      <c r="F15" s="13"/>
      <c r="G15" s="13"/>
      <c r="J15" s="15">
        <v>76.94</v>
      </c>
      <c r="K15" s="16">
        <f t="shared" si="0"/>
        <v>0.12597832138062023</v>
      </c>
      <c r="L15" s="16">
        <f>J15/'סכום נכסי הקרן'!$C$42</f>
        <v>6.7787667285374937E-3</v>
      </c>
    </row>
    <row r="16" spans="2:12">
      <c r="B16" s="6" t="s">
        <v>529</v>
      </c>
      <c r="C16" s="17">
        <v>1000280</v>
      </c>
      <c r="D16" s="18">
        <v>12</v>
      </c>
      <c r="E16" s="6" t="s">
        <v>94</v>
      </c>
      <c r="F16" s="6" t="s">
        <v>95</v>
      </c>
      <c r="G16" s="6" t="s">
        <v>44</v>
      </c>
      <c r="H16" s="19"/>
      <c r="J16" s="7">
        <v>75.3</v>
      </c>
      <c r="K16" s="8">
        <f t="shared" si="0"/>
        <v>0.12329305432753708</v>
      </c>
      <c r="L16" s="8">
        <f>J16/'סכום נכסי הקרן'!$C$42</f>
        <v>6.634275210019149E-3</v>
      </c>
    </row>
    <row r="17" spans="2:12">
      <c r="B17" s="6" t="s">
        <v>530</v>
      </c>
      <c r="C17" s="17">
        <v>1000603</v>
      </c>
      <c r="D17" s="18">
        <v>12</v>
      </c>
      <c r="E17" s="6" t="s">
        <v>94</v>
      </c>
      <c r="F17" s="6" t="s">
        <v>95</v>
      </c>
      <c r="G17" s="6" t="s">
        <v>47</v>
      </c>
      <c r="H17" s="19"/>
      <c r="J17" s="7">
        <v>1.64</v>
      </c>
      <c r="K17" s="8">
        <f t="shared" si="0"/>
        <v>2.6852670530831449E-3</v>
      </c>
      <c r="L17" s="8">
        <f>J17/'סכום נכסי הקרן'!$C$42</f>
        <v>1.4449151851834532E-4</v>
      </c>
    </row>
    <row r="18" spans="2:12">
      <c r="B18" s="13" t="s">
        <v>100</v>
      </c>
      <c r="C18" s="14"/>
      <c r="D18" s="13"/>
      <c r="E18" s="13"/>
      <c r="F18" s="13"/>
      <c r="G18" s="13"/>
      <c r="J18" s="15">
        <v>441.87</v>
      </c>
      <c r="K18" s="16">
        <f t="shared" si="0"/>
        <v>0.72349936143039595</v>
      </c>
      <c r="L18" s="16">
        <f>J18/'סכום נכסי הקרן'!$C$42</f>
        <v>3.8930772736403205E-2</v>
      </c>
    </row>
    <row r="19" spans="2:12">
      <c r="B19" s="6" t="s">
        <v>531</v>
      </c>
      <c r="C19" s="17">
        <v>51123</v>
      </c>
      <c r="D19" s="18">
        <v>12</v>
      </c>
      <c r="E19" s="6" t="s">
        <v>94</v>
      </c>
      <c r="F19" s="6"/>
      <c r="G19" s="6" t="s">
        <v>96</v>
      </c>
      <c r="H19" s="19"/>
      <c r="J19" s="7">
        <v>441.87</v>
      </c>
      <c r="K19" s="8">
        <f t="shared" si="0"/>
        <v>0.72349936143039595</v>
      </c>
      <c r="L19" s="8">
        <f>J19/'סכום נכסי הקרן'!$C$42</f>
        <v>3.8930772736403205E-2</v>
      </c>
    </row>
    <row r="20" spans="2:12">
      <c r="B20" s="13" t="s">
        <v>101</v>
      </c>
      <c r="C20" s="14"/>
      <c r="D20" s="13"/>
      <c r="E20" s="13"/>
      <c r="F20" s="13"/>
      <c r="G20" s="13"/>
      <c r="J20" s="15">
        <v>0</v>
      </c>
      <c r="K20" s="16">
        <f t="shared" si="0"/>
        <v>0</v>
      </c>
      <c r="L20" s="16">
        <f>J20/'סכום נכסי הקרן'!$C$42</f>
        <v>0</v>
      </c>
    </row>
    <row r="21" spans="2:12">
      <c r="B21" s="13" t="s">
        <v>102</v>
      </c>
      <c r="C21" s="14"/>
      <c r="D21" s="13"/>
      <c r="E21" s="13"/>
      <c r="F21" s="13"/>
      <c r="G21" s="13"/>
      <c r="J21" s="15">
        <v>0</v>
      </c>
      <c r="K21" s="16">
        <f t="shared" si="0"/>
        <v>0</v>
      </c>
      <c r="L21" s="16">
        <f>J21/'סכום נכסי הקרן'!$C$42</f>
        <v>0</v>
      </c>
    </row>
    <row r="22" spans="2:12">
      <c r="B22" s="13" t="s">
        <v>103</v>
      </c>
      <c r="C22" s="14"/>
      <c r="D22" s="13"/>
      <c r="E22" s="13"/>
      <c r="F22" s="13"/>
      <c r="G22" s="13"/>
      <c r="J22" s="15">
        <v>0</v>
      </c>
      <c r="K22" s="16">
        <f t="shared" si="0"/>
        <v>0</v>
      </c>
      <c r="L22" s="16">
        <f>J22/'סכום נכסי הקרן'!$C$42</f>
        <v>0</v>
      </c>
    </row>
    <row r="23" spans="2:12">
      <c r="B23" s="13" t="s">
        <v>104</v>
      </c>
      <c r="C23" s="14"/>
      <c r="D23" s="13"/>
      <c r="E23" s="13"/>
      <c r="F23" s="13"/>
      <c r="G23" s="13"/>
      <c r="J23" s="15">
        <v>0</v>
      </c>
      <c r="K23" s="16">
        <f t="shared" si="0"/>
        <v>0</v>
      </c>
      <c r="L23" s="16">
        <f>J23/'סכום נכסי הקרן'!$C$42</f>
        <v>0</v>
      </c>
    </row>
    <row r="24" spans="2:12">
      <c r="B24" s="3" t="s">
        <v>105</v>
      </c>
      <c r="C24" s="12"/>
      <c r="D24" s="3"/>
      <c r="E24" s="3"/>
      <c r="F24" s="3"/>
      <c r="G24" s="3"/>
      <c r="J24" s="9">
        <v>0</v>
      </c>
      <c r="K24" s="10">
        <f t="shared" si="0"/>
        <v>0</v>
      </c>
      <c r="L24" s="10">
        <f>J24/'סכום נכסי הקרן'!$C$42</f>
        <v>0</v>
      </c>
    </row>
    <row r="25" spans="2:12">
      <c r="B25" s="13" t="s">
        <v>99</v>
      </c>
      <c r="C25" s="14"/>
      <c r="D25" s="13"/>
      <c r="E25" s="13"/>
      <c r="F25" s="13"/>
      <c r="G25" s="13"/>
      <c r="J25" s="15">
        <v>0</v>
      </c>
      <c r="K25" s="16">
        <f t="shared" si="0"/>
        <v>0</v>
      </c>
      <c r="L25" s="16">
        <f>J25/'סכום נכסי הקרן'!$C$42</f>
        <v>0</v>
      </c>
    </row>
    <row r="26" spans="2:12">
      <c r="B26" s="13" t="s">
        <v>104</v>
      </c>
      <c r="C26" s="14"/>
      <c r="D26" s="13"/>
      <c r="E26" s="13"/>
      <c r="F26" s="13"/>
      <c r="G26" s="13"/>
      <c r="J26" s="15">
        <v>0</v>
      </c>
      <c r="K26" s="16">
        <f t="shared" si="0"/>
        <v>0</v>
      </c>
      <c r="L26" s="16">
        <f>J26/'סכום נכסי הקרן'!$C$42</f>
        <v>0</v>
      </c>
    </row>
    <row r="29" spans="2:12">
      <c r="B29" s="6" t="s">
        <v>106</v>
      </c>
      <c r="C29" s="17"/>
      <c r="D29" s="6"/>
      <c r="E29" s="6"/>
      <c r="F29" s="6"/>
      <c r="G29" s="6"/>
    </row>
    <row r="33" spans="2:7">
      <c r="B33" s="5" t="s">
        <v>75</v>
      </c>
    </row>
    <row r="35" spans="2:7">
      <c r="B35" s="13"/>
      <c r="C35" s="14"/>
      <c r="D35" s="13"/>
      <c r="E35" s="13"/>
      <c r="F35" s="13"/>
      <c r="G35" s="13"/>
    </row>
    <row r="36" spans="2:7">
      <c r="B36" s="6"/>
      <c r="C36" s="17"/>
      <c r="D36" s="18"/>
      <c r="E36" s="6"/>
      <c r="F36" s="6"/>
      <c r="G36" s="6"/>
    </row>
    <row r="37" spans="2:7">
      <c r="B37" s="6"/>
      <c r="C37" s="17"/>
      <c r="D37" s="18"/>
      <c r="E37" s="6"/>
      <c r="F37" s="6"/>
      <c r="G37" s="6"/>
    </row>
    <row r="38" spans="2:7">
      <c r="B38" s="13"/>
      <c r="C38" s="14"/>
      <c r="D38" s="13"/>
      <c r="E38" s="13"/>
      <c r="F38" s="13"/>
      <c r="G38" s="13"/>
    </row>
    <row r="39" spans="2:7">
      <c r="B39" s="6"/>
      <c r="C39" s="17"/>
      <c r="D39" s="18"/>
      <c r="E39" s="6"/>
      <c r="F39" s="6"/>
      <c r="G39" s="6"/>
    </row>
    <row r="40" spans="2:7">
      <c r="B40" s="6"/>
      <c r="C40" s="17"/>
      <c r="D40" s="18"/>
      <c r="E40" s="6"/>
      <c r="F40" s="6"/>
      <c r="G40" s="6"/>
    </row>
    <row r="41" spans="2:7">
      <c r="B41" s="13"/>
      <c r="C41" s="14"/>
      <c r="D41" s="13"/>
      <c r="E41" s="13"/>
      <c r="F41" s="13"/>
      <c r="G41" s="13"/>
    </row>
    <row r="42" spans="2:7">
      <c r="B42" s="6"/>
      <c r="C42" s="17"/>
      <c r="D42" s="18"/>
      <c r="E42" s="6"/>
      <c r="F42" s="6"/>
      <c r="G42" s="6"/>
    </row>
    <row r="43" spans="2:7">
      <c r="B43" s="13"/>
      <c r="C43" s="14"/>
      <c r="D43" s="13"/>
      <c r="E43" s="13"/>
      <c r="F43" s="13"/>
      <c r="G43" s="13"/>
    </row>
    <row r="44" spans="2:7">
      <c r="B44" s="13"/>
      <c r="C44" s="14"/>
      <c r="D44" s="13"/>
      <c r="E44" s="13"/>
      <c r="F44" s="13"/>
      <c r="G44" s="13"/>
    </row>
    <row r="45" spans="2:7">
      <c r="B45" s="13"/>
      <c r="C45" s="14"/>
      <c r="D45" s="13"/>
      <c r="E45" s="13"/>
      <c r="F45" s="13"/>
      <c r="G45" s="13"/>
    </row>
    <row r="46" spans="2:7">
      <c r="B46" s="13"/>
      <c r="C46" s="14"/>
      <c r="D46" s="13"/>
      <c r="E46" s="13"/>
      <c r="F46" s="13"/>
      <c r="G46" s="13"/>
    </row>
    <row r="47" spans="2:7">
      <c r="B47" s="3"/>
      <c r="C47" s="12"/>
      <c r="D47" s="3"/>
      <c r="E47" s="3"/>
      <c r="F47" s="3"/>
      <c r="G47" s="3"/>
    </row>
    <row r="48" spans="2:7">
      <c r="B48" s="13"/>
      <c r="C48" s="14"/>
      <c r="D48" s="13"/>
      <c r="E48" s="13"/>
      <c r="F48" s="13"/>
      <c r="G48" s="13"/>
    </row>
    <row r="49" spans="2:7">
      <c r="B49" s="13"/>
      <c r="C49" s="14"/>
      <c r="D49" s="13"/>
      <c r="E49" s="13"/>
      <c r="F49" s="13"/>
      <c r="G49" s="13"/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36"/>
  <sheetViews>
    <sheetView rightToLeft="1" workbookViewId="0">
      <selection activeCell="J15" sqref="J15:J26"/>
    </sheetView>
  </sheetViews>
  <sheetFormatPr defaultColWidth="9.109375" defaultRowHeight="13.2"/>
  <cols>
    <col min="2" max="2" width="44.6640625" customWidth="1"/>
    <col min="3" max="4" width="12.6640625" customWidth="1"/>
    <col min="5" max="5" width="8.6640625" customWidth="1"/>
    <col min="6" max="6" width="10.6640625" customWidth="1"/>
    <col min="7" max="7" width="14.6640625" customWidth="1"/>
    <col min="8" max="8" width="8.6640625" customWidth="1"/>
    <col min="9" max="9" width="11.6640625" customWidth="1"/>
    <col min="10" max="10" width="14.6640625" customWidth="1"/>
    <col min="11" max="11" width="16.6640625" customWidth="1"/>
    <col min="12" max="12" width="13.6640625" customWidth="1"/>
    <col min="13" max="13" width="9.6640625" customWidth="1"/>
    <col min="14" max="14" width="21.6640625" customWidth="1"/>
    <col min="15" max="15" width="11.6640625" customWidth="1"/>
    <col min="16" max="16" width="24.6640625" customWidth="1"/>
    <col min="17" max="17" width="26.6640625" customWidth="1"/>
    <col min="18" max="18" width="23.6640625" customWidth="1"/>
  </cols>
  <sheetData>
    <row r="1" spans="2:18" ht="15.6">
      <c r="B1" s="1" t="s">
        <v>0</v>
      </c>
      <c r="C1" s="1" t="s">
        <v>1</v>
      </c>
    </row>
    <row r="2" spans="2:18" ht="15.6">
      <c r="B2" s="1" t="s">
        <v>2</v>
      </c>
      <c r="C2" s="1" t="s">
        <v>3</v>
      </c>
    </row>
    <row r="3" spans="2:18" ht="15.6">
      <c r="B3" s="1" t="s">
        <v>4</v>
      </c>
      <c r="C3" s="1" t="s">
        <v>5</v>
      </c>
    </row>
    <row r="4" spans="2:18" ht="15.6">
      <c r="B4" s="1" t="s">
        <v>6</v>
      </c>
      <c r="C4" s="1" t="s">
        <v>7</v>
      </c>
    </row>
    <row r="6" spans="2:18" ht="15.6">
      <c r="B6" s="2" t="s">
        <v>107</v>
      </c>
    </row>
    <row r="7" spans="2:18" ht="15.6">
      <c r="B7" s="2" t="s">
        <v>108</v>
      </c>
    </row>
    <row r="8" spans="2:18">
      <c r="B8" s="3" t="s">
        <v>77</v>
      </c>
      <c r="C8" s="3" t="s">
        <v>78</v>
      </c>
      <c r="D8" s="3" t="s">
        <v>109</v>
      </c>
      <c r="E8" s="3" t="s">
        <v>80</v>
      </c>
      <c r="F8" s="3" t="s">
        <v>81</v>
      </c>
      <c r="G8" s="3" t="s">
        <v>110</v>
      </c>
      <c r="H8" s="3" t="s">
        <v>111</v>
      </c>
      <c r="I8" s="3" t="s">
        <v>82</v>
      </c>
      <c r="J8" s="3" t="s">
        <v>83</v>
      </c>
      <c r="K8" s="3" t="s">
        <v>84</v>
      </c>
      <c r="L8" s="3" t="s">
        <v>112</v>
      </c>
      <c r="M8" s="3" t="s">
        <v>43</v>
      </c>
      <c r="N8" s="3" t="s">
        <v>113</v>
      </c>
      <c r="O8" s="3" t="s">
        <v>85</v>
      </c>
      <c r="P8" s="3" t="s">
        <v>114</v>
      </c>
      <c r="Q8" s="3" t="s">
        <v>115</v>
      </c>
      <c r="R8" s="3" t="s">
        <v>116</v>
      </c>
    </row>
    <row r="9" spans="2:18">
      <c r="B9" s="4"/>
      <c r="C9" s="4"/>
      <c r="D9" s="4"/>
      <c r="E9" s="4"/>
      <c r="F9" s="4"/>
      <c r="G9" s="4" t="s">
        <v>117</v>
      </c>
      <c r="H9" s="4" t="s">
        <v>118</v>
      </c>
      <c r="I9" s="4"/>
      <c r="J9" s="4" t="s">
        <v>88</v>
      </c>
      <c r="K9" s="4" t="s">
        <v>88</v>
      </c>
      <c r="L9" s="4" t="s">
        <v>119</v>
      </c>
      <c r="M9" s="4" t="s">
        <v>120</v>
      </c>
      <c r="N9" s="4" t="s">
        <v>89</v>
      </c>
      <c r="O9" s="4" t="s">
        <v>89</v>
      </c>
      <c r="P9" s="4" t="s">
        <v>88</v>
      </c>
      <c r="Q9" s="4" t="s">
        <v>88</v>
      </c>
      <c r="R9" s="4" t="s">
        <v>88</v>
      </c>
    </row>
    <row r="11" spans="2:18">
      <c r="B11" s="3" t="s">
        <v>121</v>
      </c>
      <c r="C11" s="12"/>
      <c r="D11" s="20"/>
      <c r="E11" s="3"/>
      <c r="F11" s="3"/>
      <c r="G11" s="3"/>
      <c r="H11" s="23">
        <v>5.32</v>
      </c>
      <c r="I11" s="3"/>
      <c r="K11" s="10">
        <v>-8.2000000000000007E-3</v>
      </c>
      <c r="L11" s="9">
        <v>929612</v>
      </c>
      <c r="O11" s="9">
        <v>1067.55</v>
      </c>
      <c r="Q11" s="10">
        <v>1</v>
      </c>
      <c r="R11" s="10">
        <v>9.4100000000000003E-2</v>
      </c>
    </row>
    <row r="12" spans="2:18">
      <c r="B12" s="3" t="s">
        <v>91</v>
      </c>
      <c r="C12" s="12"/>
      <c r="D12" s="20"/>
      <c r="E12" s="3"/>
      <c r="F12" s="3"/>
      <c r="G12" s="3"/>
      <c r="H12" s="23">
        <v>5.32</v>
      </c>
      <c r="I12" s="3"/>
      <c r="K12" s="10">
        <v>-8.2000000000000007E-3</v>
      </c>
      <c r="L12" s="9">
        <v>929612</v>
      </c>
      <c r="O12" s="9">
        <v>1067.55</v>
      </c>
      <c r="Q12" s="10">
        <v>1</v>
      </c>
      <c r="R12" s="10">
        <v>9.4100000000000003E-2</v>
      </c>
    </row>
    <row r="13" spans="2:18">
      <c r="B13" s="13" t="s">
        <v>122</v>
      </c>
      <c r="C13" s="14"/>
      <c r="D13" s="21"/>
      <c r="E13" s="13"/>
      <c r="F13" s="13"/>
      <c r="G13" s="13"/>
      <c r="H13" s="24">
        <v>5.79</v>
      </c>
      <c r="I13" s="13"/>
      <c r="K13" s="16">
        <v>-1.21E-2</v>
      </c>
      <c r="L13" s="15">
        <v>635612</v>
      </c>
      <c r="O13" s="15">
        <v>759.36</v>
      </c>
      <c r="Q13" s="16">
        <v>0.71130000000000004</v>
      </c>
      <c r="R13" s="16">
        <v>6.6900000000000001E-2</v>
      </c>
    </row>
    <row r="14" spans="2:18">
      <c r="B14" s="13" t="s">
        <v>123</v>
      </c>
      <c r="C14" s="14"/>
      <c r="D14" s="21"/>
      <c r="E14" s="13"/>
      <c r="F14" s="13"/>
      <c r="G14" s="13"/>
      <c r="H14" s="24">
        <v>5.79</v>
      </c>
      <c r="I14" s="13"/>
      <c r="K14" s="16">
        <v>-1.21E-2</v>
      </c>
      <c r="L14" s="15">
        <v>635612</v>
      </c>
      <c r="O14" s="15">
        <v>759.36</v>
      </c>
      <c r="Q14" s="16">
        <v>0.71130000000000004</v>
      </c>
      <c r="R14" s="16">
        <v>6.6900000000000001E-2</v>
      </c>
    </row>
    <row r="15" spans="2:18">
      <c r="B15" s="6" t="s">
        <v>124</v>
      </c>
      <c r="C15" s="17">
        <v>9590431</v>
      </c>
      <c r="D15" s="18" t="s">
        <v>125</v>
      </c>
      <c r="E15" s="6"/>
      <c r="F15" s="6"/>
      <c r="G15" s="6"/>
      <c r="H15" s="25">
        <v>2.88</v>
      </c>
      <c r="I15" s="6" t="s">
        <v>96</v>
      </c>
      <c r="J15" s="8">
        <v>0.04</v>
      </c>
      <c r="K15" s="8">
        <v>-1.6E-2</v>
      </c>
      <c r="L15" s="7">
        <v>75601</v>
      </c>
      <c r="M15" s="7">
        <v>152.28</v>
      </c>
      <c r="N15" s="7">
        <v>0</v>
      </c>
      <c r="O15" s="7">
        <v>115.13</v>
      </c>
      <c r="P15" s="8">
        <v>0</v>
      </c>
      <c r="Q15" s="8">
        <v>0.10780000000000001</v>
      </c>
      <c r="R15" s="8">
        <v>1.01E-2</v>
      </c>
    </row>
    <row r="16" spans="2:18">
      <c r="B16" s="6" t="s">
        <v>126</v>
      </c>
      <c r="C16" s="17">
        <v>1172220</v>
      </c>
      <c r="D16" s="18" t="s">
        <v>125</v>
      </c>
      <c r="E16" s="6"/>
      <c r="F16" s="6"/>
      <c r="G16" s="6"/>
      <c r="H16" s="25">
        <v>10.37</v>
      </c>
      <c r="I16" s="6" t="s">
        <v>96</v>
      </c>
      <c r="J16" s="8">
        <v>1E-3</v>
      </c>
      <c r="K16" s="8">
        <v>-5.5999999999999999E-3</v>
      </c>
      <c r="L16" s="7">
        <v>184111</v>
      </c>
      <c r="M16" s="7">
        <v>108.59</v>
      </c>
      <c r="N16" s="7">
        <v>0</v>
      </c>
      <c r="O16" s="7">
        <v>199.93</v>
      </c>
      <c r="P16" s="8">
        <v>0</v>
      </c>
      <c r="Q16" s="8">
        <v>0.18729999999999999</v>
      </c>
      <c r="R16" s="8">
        <v>1.7600000000000001E-2</v>
      </c>
    </row>
    <row r="17" spans="2:18">
      <c r="B17" s="6" t="s">
        <v>127</v>
      </c>
      <c r="C17" s="17">
        <v>1097708</v>
      </c>
      <c r="D17" s="18" t="s">
        <v>125</v>
      </c>
      <c r="E17" s="6"/>
      <c r="F17" s="6"/>
      <c r="G17" s="6"/>
      <c r="H17" s="25">
        <v>12.33</v>
      </c>
      <c r="I17" s="6" t="s">
        <v>96</v>
      </c>
      <c r="J17" s="8">
        <v>0.04</v>
      </c>
      <c r="K17" s="8">
        <v>-2.3E-3</v>
      </c>
      <c r="L17" s="7">
        <v>24000</v>
      </c>
      <c r="M17" s="7">
        <v>198.59</v>
      </c>
      <c r="N17" s="7">
        <v>0</v>
      </c>
      <c r="O17" s="7">
        <v>47.66</v>
      </c>
      <c r="P17" s="8">
        <v>0</v>
      </c>
      <c r="Q17" s="8">
        <v>4.4600000000000001E-2</v>
      </c>
      <c r="R17" s="8">
        <v>4.1999999999999997E-3</v>
      </c>
    </row>
    <row r="18" spans="2:18">
      <c r="B18" s="6" t="s">
        <v>128</v>
      </c>
      <c r="C18" s="17">
        <v>1124056</v>
      </c>
      <c r="D18" s="18" t="s">
        <v>125</v>
      </c>
      <c r="E18" s="6"/>
      <c r="F18" s="6"/>
      <c r="G18" s="6"/>
      <c r="H18" s="25">
        <v>1.23</v>
      </c>
      <c r="I18" s="6" t="s">
        <v>96</v>
      </c>
      <c r="J18" s="8">
        <v>2.75E-2</v>
      </c>
      <c r="K18" s="8">
        <v>-1.89E-2</v>
      </c>
      <c r="L18" s="7">
        <v>83800</v>
      </c>
      <c r="M18" s="7">
        <v>113.53</v>
      </c>
      <c r="N18" s="7">
        <v>0</v>
      </c>
      <c r="O18" s="7">
        <v>95.14</v>
      </c>
      <c r="P18" s="8">
        <v>0</v>
      </c>
      <c r="Q18" s="8">
        <v>8.9099999999999999E-2</v>
      </c>
      <c r="R18" s="8">
        <v>8.3999999999999995E-3</v>
      </c>
    </row>
    <row r="19" spans="2:18">
      <c r="B19" s="6" t="s">
        <v>129</v>
      </c>
      <c r="C19" s="17">
        <v>1135912</v>
      </c>
      <c r="D19" s="18" t="s">
        <v>125</v>
      </c>
      <c r="E19" s="6"/>
      <c r="F19" s="6"/>
      <c r="G19" s="6"/>
      <c r="H19" s="25">
        <v>4.2699999999999996</v>
      </c>
      <c r="I19" s="6" t="s">
        <v>96</v>
      </c>
      <c r="J19" s="8">
        <v>7.4999999999999997E-3</v>
      </c>
      <c r="K19" s="8">
        <v>-1.44E-2</v>
      </c>
      <c r="L19" s="7">
        <v>268100</v>
      </c>
      <c r="M19" s="7">
        <v>112.46</v>
      </c>
      <c r="N19" s="7">
        <v>0</v>
      </c>
      <c r="O19" s="7">
        <v>301.51</v>
      </c>
      <c r="P19" s="8">
        <v>0</v>
      </c>
      <c r="Q19" s="8">
        <v>0.28239999999999998</v>
      </c>
      <c r="R19" s="8">
        <v>2.6599999999999999E-2</v>
      </c>
    </row>
    <row r="20" spans="2:18">
      <c r="B20" s="13" t="s">
        <v>130</v>
      </c>
      <c r="C20" s="14"/>
      <c r="D20" s="21"/>
      <c r="E20" s="13"/>
      <c r="F20" s="13"/>
      <c r="G20" s="13"/>
      <c r="H20" s="24">
        <v>4.16</v>
      </c>
      <c r="I20" s="13"/>
      <c r="J20" s="27"/>
      <c r="K20" s="16">
        <v>1.2999999999999999E-3</v>
      </c>
      <c r="L20" s="15">
        <v>294000</v>
      </c>
      <c r="O20" s="15">
        <v>308.19</v>
      </c>
      <c r="Q20" s="16">
        <v>0.28870000000000001</v>
      </c>
      <c r="R20" s="16">
        <v>2.7199999999999998E-2</v>
      </c>
    </row>
    <row r="21" spans="2:18">
      <c r="B21" s="13" t="s">
        <v>131</v>
      </c>
      <c r="C21" s="14"/>
      <c r="D21" s="21"/>
      <c r="E21" s="13"/>
      <c r="F21" s="13"/>
      <c r="G21" s="13"/>
      <c r="H21" s="24">
        <v>0</v>
      </c>
      <c r="I21" s="13"/>
      <c r="J21" s="27"/>
      <c r="K21" s="16">
        <v>0</v>
      </c>
      <c r="L21" s="15">
        <v>0</v>
      </c>
      <c r="O21" s="15">
        <v>0</v>
      </c>
      <c r="Q21" s="16">
        <v>0</v>
      </c>
      <c r="R21" s="16">
        <v>0</v>
      </c>
    </row>
    <row r="22" spans="2:18">
      <c r="B22" s="13" t="s">
        <v>132</v>
      </c>
      <c r="C22" s="14"/>
      <c r="D22" s="21"/>
      <c r="E22" s="13"/>
      <c r="F22" s="13"/>
      <c r="G22" s="13"/>
      <c r="H22" s="24">
        <v>1.71</v>
      </c>
      <c r="I22" s="13"/>
      <c r="J22" s="27"/>
      <c r="K22" s="16">
        <v>8.9999999999999998E-4</v>
      </c>
      <c r="L22" s="15">
        <v>194000</v>
      </c>
      <c r="O22" s="15">
        <v>210.16</v>
      </c>
      <c r="Q22" s="16">
        <v>0.19689999999999999</v>
      </c>
      <c r="R22" s="16">
        <v>1.8499999999999999E-2</v>
      </c>
    </row>
    <row r="23" spans="2:18">
      <c r="B23" s="6" t="s">
        <v>133</v>
      </c>
      <c r="C23" s="17">
        <v>1126747</v>
      </c>
      <c r="D23" s="18" t="s">
        <v>125</v>
      </c>
      <c r="E23" s="6"/>
      <c r="F23" s="6"/>
      <c r="G23" s="6"/>
      <c r="H23" s="25">
        <v>1.71</v>
      </c>
      <c r="I23" s="6" t="s">
        <v>96</v>
      </c>
      <c r="J23" s="8">
        <v>4.2500000000000003E-2</v>
      </c>
      <c r="K23" s="8">
        <v>8.9999999999999998E-4</v>
      </c>
      <c r="L23" s="7">
        <v>194000</v>
      </c>
      <c r="M23" s="7">
        <v>108.33</v>
      </c>
      <c r="N23" s="7">
        <v>0</v>
      </c>
      <c r="O23" s="7">
        <v>210.16</v>
      </c>
      <c r="P23" s="8">
        <v>0</v>
      </c>
      <c r="Q23" s="8">
        <v>0.19689999999999999</v>
      </c>
      <c r="R23" s="8">
        <v>1.8499999999999999E-2</v>
      </c>
    </row>
    <row r="24" spans="2:18">
      <c r="B24" s="13" t="s">
        <v>134</v>
      </c>
      <c r="C24" s="14"/>
      <c r="D24" s="21"/>
      <c r="E24" s="13"/>
      <c r="F24" s="13"/>
      <c r="G24" s="13"/>
      <c r="H24" s="24">
        <v>9.42</v>
      </c>
      <c r="I24" s="13"/>
      <c r="J24" s="27"/>
      <c r="K24" s="16">
        <v>2.0999999999999999E-3</v>
      </c>
      <c r="L24" s="15">
        <v>100000</v>
      </c>
      <c r="O24" s="15">
        <v>98.03</v>
      </c>
      <c r="Q24" s="16">
        <v>9.1800000000000007E-2</v>
      </c>
      <c r="R24" s="16">
        <v>8.6E-3</v>
      </c>
    </row>
    <row r="25" spans="2:18">
      <c r="B25" s="6" t="s">
        <v>135</v>
      </c>
      <c r="C25" s="17">
        <v>1166552</v>
      </c>
      <c r="D25" s="18" t="s">
        <v>125</v>
      </c>
      <c r="E25" s="6"/>
      <c r="F25" s="6"/>
      <c r="G25" s="6"/>
      <c r="H25" s="25">
        <v>9.42</v>
      </c>
      <c r="I25" s="6" t="s">
        <v>96</v>
      </c>
      <c r="J25" s="8">
        <v>0</v>
      </c>
      <c r="K25" s="8">
        <v>2.0999999999999999E-3</v>
      </c>
      <c r="L25" s="7">
        <v>100000</v>
      </c>
      <c r="M25" s="7">
        <v>98.03</v>
      </c>
      <c r="N25" s="7">
        <v>0</v>
      </c>
      <c r="O25" s="7">
        <v>98.03</v>
      </c>
      <c r="P25" s="8">
        <v>0</v>
      </c>
      <c r="Q25" s="8">
        <v>9.1800000000000007E-2</v>
      </c>
      <c r="R25" s="8">
        <v>8.6E-3</v>
      </c>
    </row>
    <row r="26" spans="2:18">
      <c r="B26" s="13" t="s">
        <v>136</v>
      </c>
      <c r="C26" s="14"/>
      <c r="D26" s="21"/>
      <c r="E26" s="13"/>
      <c r="F26" s="13"/>
      <c r="G26" s="13"/>
      <c r="H26" s="26"/>
      <c r="I26" s="13"/>
      <c r="J26" s="27"/>
      <c r="L26" s="15">
        <v>0</v>
      </c>
      <c r="O26" s="15">
        <v>0</v>
      </c>
      <c r="Q26" s="16">
        <v>0</v>
      </c>
      <c r="R26" s="16">
        <v>0</v>
      </c>
    </row>
    <row r="27" spans="2:18">
      <c r="B27" s="3" t="s">
        <v>105</v>
      </c>
      <c r="C27" s="12"/>
      <c r="D27" s="20"/>
      <c r="E27" s="3"/>
      <c r="F27" s="3"/>
      <c r="G27" s="3"/>
      <c r="H27" s="26"/>
      <c r="I27" s="3"/>
      <c r="L27" s="9">
        <v>0</v>
      </c>
      <c r="O27" s="9">
        <v>0</v>
      </c>
      <c r="Q27" s="10">
        <v>0</v>
      </c>
      <c r="R27" s="10">
        <v>0</v>
      </c>
    </row>
    <row r="28" spans="2:18">
      <c r="B28" s="13" t="s">
        <v>137</v>
      </c>
      <c r="C28" s="14"/>
      <c r="D28" s="21"/>
      <c r="E28" s="13"/>
      <c r="F28" s="13"/>
      <c r="G28" s="13"/>
      <c r="H28" s="24">
        <v>0</v>
      </c>
      <c r="I28" s="13"/>
      <c r="K28" s="16">
        <v>0</v>
      </c>
      <c r="L28" s="15">
        <v>0</v>
      </c>
      <c r="O28" s="15">
        <v>0</v>
      </c>
      <c r="Q28" s="16">
        <v>0</v>
      </c>
      <c r="R28" s="16">
        <v>0</v>
      </c>
    </row>
    <row r="29" spans="2:18">
      <c r="B29" s="13" t="s">
        <v>138</v>
      </c>
      <c r="C29" s="14"/>
      <c r="D29" s="21"/>
      <c r="E29" s="13"/>
      <c r="F29" s="13"/>
      <c r="G29" s="13"/>
      <c r="H29" s="24">
        <v>0</v>
      </c>
      <c r="I29" s="13"/>
      <c r="K29" s="16">
        <v>0</v>
      </c>
      <c r="L29" s="15">
        <v>0</v>
      </c>
      <c r="O29" s="15">
        <v>0</v>
      </c>
      <c r="Q29" s="16">
        <v>0</v>
      </c>
      <c r="R29" s="16">
        <v>0</v>
      </c>
    </row>
    <row r="32" spans="2:18">
      <c r="B32" s="6" t="s">
        <v>106</v>
      </c>
      <c r="C32" s="17"/>
      <c r="D32" s="18"/>
      <c r="E32" s="6"/>
      <c r="F32" s="6"/>
      <c r="G32" s="6"/>
      <c r="I32" s="6"/>
    </row>
    <row r="36" spans="2:2">
      <c r="B36" s="5" t="s">
        <v>75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09375" defaultRowHeight="13.2"/>
  <cols>
    <col min="2" max="2" width="30.6640625" customWidth="1"/>
    <col min="3" max="4" width="12.6640625" customWidth="1"/>
    <col min="5" max="5" width="11.6640625" customWidth="1"/>
    <col min="6" max="6" width="13.6640625" customWidth="1"/>
    <col min="7" max="7" width="11.6640625" customWidth="1"/>
    <col min="8" max="8" width="8.6640625" customWidth="1"/>
    <col min="9" max="9" width="10.6640625" customWidth="1"/>
    <col min="10" max="10" width="14.6640625" customWidth="1"/>
    <col min="11" max="11" width="6.6640625" customWidth="1"/>
    <col min="12" max="12" width="11.6640625" customWidth="1"/>
    <col min="13" max="13" width="14.6640625" customWidth="1"/>
    <col min="14" max="14" width="16.6640625" customWidth="1"/>
    <col min="15" max="15" width="11.6640625" customWidth="1"/>
    <col min="16" max="16" width="9.6640625" customWidth="1"/>
    <col min="17" max="17" width="21.6640625" customWidth="1"/>
    <col min="18" max="18" width="11.6640625" customWidth="1"/>
    <col min="19" max="19" width="24.6640625" customWidth="1"/>
    <col min="20" max="20" width="26.6640625" customWidth="1"/>
    <col min="21" max="21" width="23.6640625" customWidth="1"/>
  </cols>
  <sheetData>
    <row r="1" spans="2:21" ht="15.6">
      <c r="B1" s="1" t="s">
        <v>0</v>
      </c>
      <c r="C1" s="1" t="s">
        <v>1</v>
      </c>
    </row>
    <row r="2" spans="2:21" ht="15.6">
      <c r="B2" s="1" t="s">
        <v>2</v>
      </c>
      <c r="C2" s="1" t="s">
        <v>3</v>
      </c>
    </row>
    <row r="3" spans="2:21" ht="15.6">
      <c r="B3" s="1" t="s">
        <v>4</v>
      </c>
      <c r="C3" s="1" t="s">
        <v>5</v>
      </c>
    </row>
    <row r="4" spans="2:21" ht="15.6">
      <c r="B4" s="1" t="s">
        <v>6</v>
      </c>
      <c r="C4" s="1" t="s">
        <v>7</v>
      </c>
    </row>
    <row r="6" spans="2:21" ht="15.6">
      <c r="B6" s="2" t="s">
        <v>107</v>
      </c>
    </row>
    <row r="7" spans="2:21" ht="15.6">
      <c r="B7" s="2" t="s">
        <v>139</v>
      </c>
    </row>
    <row r="8" spans="2:21">
      <c r="B8" s="3" t="s">
        <v>77</v>
      </c>
      <c r="C8" s="3" t="s">
        <v>78</v>
      </c>
      <c r="D8" s="3" t="s">
        <v>109</v>
      </c>
      <c r="E8" s="3" t="s">
        <v>140</v>
      </c>
      <c r="F8" s="3" t="s">
        <v>79</v>
      </c>
      <c r="G8" s="3" t="s">
        <v>141</v>
      </c>
      <c r="H8" s="3" t="s">
        <v>80</v>
      </c>
      <c r="I8" s="3" t="s">
        <v>81</v>
      </c>
      <c r="J8" s="3" t="s">
        <v>110</v>
      </c>
      <c r="K8" s="3" t="s">
        <v>111</v>
      </c>
      <c r="L8" s="3" t="s">
        <v>82</v>
      </c>
      <c r="M8" s="3" t="s">
        <v>83</v>
      </c>
      <c r="N8" s="3" t="s">
        <v>84</v>
      </c>
      <c r="O8" s="3" t="s">
        <v>112</v>
      </c>
      <c r="P8" s="3" t="s">
        <v>43</v>
      </c>
      <c r="Q8" s="3" t="s">
        <v>113</v>
      </c>
      <c r="R8" s="3" t="s">
        <v>85</v>
      </c>
      <c r="S8" s="3" t="s">
        <v>114</v>
      </c>
      <c r="T8" s="3" t="s">
        <v>115</v>
      </c>
      <c r="U8" s="3" t="s">
        <v>116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117</v>
      </c>
      <c r="K9" s="4" t="s">
        <v>118</v>
      </c>
      <c r="L9" s="4"/>
      <c r="M9" s="4" t="s">
        <v>88</v>
      </c>
      <c r="N9" s="4" t="s">
        <v>88</v>
      </c>
      <c r="O9" s="4" t="s">
        <v>119</v>
      </c>
      <c r="P9" s="4" t="s">
        <v>120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142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91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143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130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144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145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146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147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106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75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50"/>
  <sheetViews>
    <sheetView rightToLeft="1" topLeftCell="B6" workbookViewId="0">
      <selection activeCell="M14" sqref="M14:M38"/>
    </sheetView>
  </sheetViews>
  <sheetFormatPr defaultColWidth="9.109375" defaultRowHeight="13.2"/>
  <cols>
    <col min="2" max="2" width="33.6640625" customWidth="1"/>
    <col min="3" max="4" width="12.6640625" customWidth="1"/>
    <col min="5" max="5" width="11.6640625" customWidth="1"/>
    <col min="6" max="6" width="13.6640625" customWidth="1"/>
    <col min="7" max="7" width="23.6640625" customWidth="1"/>
    <col min="8" max="8" width="9.6640625" customWidth="1"/>
    <col min="9" max="9" width="12.6640625" customWidth="1"/>
    <col min="10" max="10" width="14.6640625" customWidth="1"/>
    <col min="11" max="11" width="8.6640625" customWidth="1"/>
    <col min="12" max="12" width="11.6640625" customWidth="1"/>
    <col min="13" max="13" width="14.6640625" customWidth="1"/>
    <col min="14" max="14" width="16.6640625" customWidth="1"/>
    <col min="15" max="15" width="13.6640625" customWidth="1"/>
    <col min="16" max="16" width="9.6640625" customWidth="1"/>
    <col min="17" max="17" width="21.6640625" customWidth="1"/>
    <col min="18" max="18" width="11.6640625" customWidth="1"/>
    <col min="19" max="19" width="24.6640625" customWidth="1"/>
    <col min="20" max="20" width="26.6640625" customWidth="1"/>
    <col min="21" max="21" width="23.6640625" customWidth="1"/>
  </cols>
  <sheetData>
    <row r="1" spans="2:21" ht="15.6">
      <c r="B1" s="1" t="s">
        <v>0</v>
      </c>
      <c r="C1" s="1" t="s">
        <v>1</v>
      </c>
    </row>
    <row r="2" spans="2:21" ht="15.6">
      <c r="B2" s="1" t="s">
        <v>2</v>
      </c>
      <c r="C2" s="1" t="s">
        <v>3</v>
      </c>
    </row>
    <row r="3" spans="2:21" ht="15.6">
      <c r="B3" s="1" t="s">
        <v>4</v>
      </c>
      <c r="C3" s="1" t="s">
        <v>5</v>
      </c>
    </row>
    <row r="4" spans="2:21" ht="15.6">
      <c r="B4" s="1" t="s">
        <v>6</v>
      </c>
      <c r="C4" s="1" t="s">
        <v>7</v>
      </c>
    </row>
    <row r="6" spans="2:21" ht="15.6">
      <c r="B6" s="2" t="s">
        <v>107</v>
      </c>
    </row>
    <row r="7" spans="2:21" ht="15.6">
      <c r="B7" s="2" t="s">
        <v>148</v>
      </c>
    </row>
    <row r="8" spans="2:21">
      <c r="B8" s="3" t="s">
        <v>77</v>
      </c>
      <c r="C8" s="3" t="s">
        <v>78</v>
      </c>
      <c r="D8" s="3" t="s">
        <v>109</v>
      </c>
      <c r="E8" s="3" t="s">
        <v>140</v>
      </c>
      <c r="F8" s="3" t="s">
        <v>79</v>
      </c>
      <c r="G8" s="3" t="s">
        <v>141</v>
      </c>
      <c r="H8" s="3" t="s">
        <v>80</v>
      </c>
      <c r="I8" s="3" t="s">
        <v>81</v>
      </c>
      <c r="J8" s="3" t="s">
        <v>110</v>
      </c>
      <c r="K8" s="3" t="s">
        <v>111</v>
      </c>
      <c r="L8" s="3" t="s">
        <v>82</v>
      </c>
      <c r="M8" s="3" t="s">
        <v>83</v>
      </c>
      <c r="N8" s="3" t="s">
        <v>84</v>
      </c>
      <c r="O8" s="3" t="s">
        <v>112</v>
      </c>
      <c r="P8" s="3" t="s">
        <v>43</v>
      </c>
      <c r="Q8" s="3" t="s">
        <v>113</v>
      </c>
      <c r="R8" s="3" t="s">
        <v>85</v>
      </c>
      <c r="S8" s="3" t="s">
        <v>114</v>
      </c>
      <c r="T8" s="3" t="s">
        <v>115</v>
      </c>
      <c r="U8" s="3" t="s">
        <v>116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117</v>
      </c>
      <c r="K9" s="4" t="s">
        <v>118</v>
      </c>
      <c r="L9" s="4"/>
      <c r="M9" s="4" t="s">
        <v>88</v>
      </c>
      <c r="N9" s="4" t="s">
        <v>88</v>
      </c>
      <c r="O9" s="4" t="s">
        <v>119</v>
      </c>
      <c r="P9" s="4" t="s">
        <v>120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149</v>
      </c>
      <c r="C11" s="12"/>
      <c r="D11" s="20"/>
      <c r="E11" s="3"/>
      <c r="F11" s="3"/>
      <c r="G11" s="3"/>
      <c r="H11" s="3"/>
      <c r="I11" s="3"/>
      <c r="J11" s="3"/>
      <c r="K11" s="23">
        <v>4.55</v>
      </c>
      <c r="L11" s="3"/>
      <c r="N11" s="10">
        <v>6.6E-3</v>
      </c>
      <c r="O11" s="9">
        <v>745187.49</v>
      </c>
      <c r="R11" s="9">
        <v>811.36</v>
      </c>
      <c r="T11" s="10">
        <v>1</v>
      </c>
      <c r="U11" s="10">
        <v>7.1499999999999994E-2</v>
      </c>
    </row>
    <row r="12" spans="2:21">
      <c r="B12" s="3" t="s">
        <v>91</v>
      </c>
      <c r="C12" s="12"/>
      <c r="D12" s="20"/>
      <c r="E12" s="3"/>
      <c r="F12" s="3"/>
      <c r="G12" s="3"/>
      <c r="H12" s="3"/>
      <c r="I12" s="3"/>
      <c r="J12" s="3"/>
      <c r="K12" s="23">
        <v>4.55</v>
      </c>
      <c r="L12" s="3"/>
      <c r="N12" s="10">
        <v>6.6E-3</v>
      </c>
      <c r="O12" s="9">
        <v>745187.49</v>
      </c>
      <c r="R12" s="9">
        <v>811.36</v>
      </c>
      <c r="T12" s="10">
        <v>1</v>
      </c>
      <c r="U12" s="10">
        <v>7.1499999999999994E-2</v>
      </c>
    </row>
    <row r="13" spans="2:21">
      <c r="B13" s="13" t="s">
        <v>143</v>
      </c>
      <c r="C13" s="14"/>
      <c r="D13" s="21"/>
      <c r="E13" s="13"/>
      <c r="F13" s="13"/>
      <c r="G13" s="13"/>
      <c r="H13" s="13"/>
      <c r="I13" s="13"/>
      <c r="J13" s="13"/>
      <c r="K13" s="24">
        <v>5.01</v>
      </c>
      <c r="L13" s="13"/>
      <c r="N13" s="16">
        <v>-6.9999999999999999E-4</v>
      </c>
      <c r="O13" s="15">
        <v>388234.47</v>
      </c>
      <c r="R13" s="15">
        <v>433.98</v>
      </c>
      <c r="T13" s="16">
        <v>0.53490000000000004</v>
      </c>
      <c r="U13" s="16">
        <v>3.8199999999999998E-2</v>
      </c>
    </row>
    <row r="14" spans="2:21">
      <c r="B14" s="6" t="s">
        <v>150</v>
      </c>
      <c r="C14" s="17">
        <v>6000210</v>
      </c>
      <c r="D14" s="18" t="s">
        <v>125</v>
      </c>
      <c r="E14" s="6"/>
      <c r="F14" s="18">
        <v>520000472</v>
      </c>
      <c r="G14" s="6" t="s">
        <v>151</v>
      </c>
      <c r="H14" s="6" t="s">
        <v>152</v>
      </c>
      <c r="I14" s="6" t="s">
        <v>95</v>
      </c>
      <c r="J14" s="6"/>
      <c r="K14" s="25">
        <v>6.09</v>
      </c>
      <c r="L14" s="6" t="s">
        <v>96</v>
      </c>
      <c r="M14" s="8">
        <v>3.85E-2</v>
      </c>
      <c r="N14" s="8">
        <v>-3.7000000000000002E-3</v>
      </c>
      <c r="O14" s="7">
        <v>22378.86</v>
      </c>
      <c r="P14" s="7">
        <v>132.38999999999999</v>
      </c>
      <c r="Q14" s="7">
        <v>0</v>
      </c>
      <c r="R14" s="7">
        <v>29.63</v>
      </c>
      <c r="S14" s="8">
        <v>0</v>
      </c>
      <c r="T14" s="8">
        <v>3.6499999999999998E-2</v>
      </c>
      <c r="U14" s="8">
        <v>2.5999999999999999E-3</v>
      </c>
    </row>
    <row r="15" spans="2:21">
      <c r="B15" s="6" t="s">
        <v>153</v>
      </c>
      <c r="C15" s="17">
        <v>1133487</v>
      </c>
      <c r="D15" s="18" t="s">
        <v>125</v>
      </c>
      <c r="E15" s="6"/>
      <c r="F15" s="18">
        <v>511659401</v>
      </c>
      <c r="G15" s="6" t="s">
        <v>154</v>
      </c>
      <c r="H15" s="6" t="s">
        <v>155</v>
      </c>
      <c r="I15" s="6" t="s">
        <v>95</v>
      </c>
      <c r="J15" s="6"/>
      <c r="K15" s="25">
        <v>3.89</v>
      </c>
      <c r="L15" s="6" t="s">
        <v>96</v>
      </c>
      <c r="M15" s="8">
        <v>2.3400000000000001E-2</v>
      </c>
      <c r="N15" s="8">
        <v>-4.7000000000000002E-3</v>
      </c>
      <c r="O15" s="7">
        <v>75857.84</v>
      </c>
      <c r="P15" s="7">
        <v>113.44</v>
      </c>
      <c r="Q15" s="7">
        <v>0</v>
      </c>
      <c r="R15" s="7">
        <v>86.05</v>
      </c>
      <c r="S15" s="8">
        <v>0</v>
      </c>
      <c r="T15" s="8">
        <v>0.1061</v>
      </c>
      <c r="U15" s="8">
        <v>7.6E-3</v>
      </c>
    </row>
    <row r="16" spans="2:21">
      <c r="B16" s="6" t="s">
        <v>156</v>
      </c>
      <c r="C16" s="17">
        <v>1168442</v>
      </c>
      <c r="D16" s="18" t="s">
        <v>125</v>
      </c>
      <c r="E16" s="6"/>
      <c r="F16" s="18">
        <v>513623314</v>
      </c>
      <c r="G16" s="6" t="s">
        <v>154</v>
      </c>
      <c r="H16" s="6" t="s">
        <v>155</v>
      </c>
      <c r="I16" s="6" t="s">
        <v>95</v>
      </c>
      <c r="J16" s="6"/>
      <c r="K16" s="25">
        <v>5.94</v>
      </c>
      <c r="L16" s="6" t="s">
        <v>96</v>
      </c>
      <c r="M16" s="8">
        <v>6.8999999999999999E-3</v>
      </c>
      <c r="N16" s="8">
        <v>-8.0000000000000004E-4</v>
      </c>
      <c r="O16" s="7">
        <v>50000</v>
      </c>
      <c r="P16" s="7">
        <v>106.4</v>
      </c>
      <c r="Q16" s="7">
        <v>0</v>
      </c>
      <c r="R16" s="7">
        <v>53.2</v>
      </c>
      <c r="S16" s="8">
        <v>2.9999999999999997E-4</v>
      </c>
      <c r="T16" s="8">
        <v>6.5600000000000006E-2</v>
      </c>
      <c r="U16" s="8">
        <v>4.7000000000000002E-3</v>
      </c>
    </row>
    <row r="17" spans="2:21">
      <c r="B17" s="6" t="s">
        <v>157</v>
      </c>
      <c r="C17" s="17">
        <v>1168459</v>
      </c>
      <c r="D17" s="18" t="s">
        <v>125</v>
      </c>
      <c r="E17" s="6"/>
      <c r="F17" s="18">
        <v>513623314</v>
      </c>
      <c r="G17" s="6" t="s">
        <v>154</v>
      </c>
      <c r="H17" s="6" t="s">
        <v>155</v>
      </c>
      <c r="I17" s="6" t="s">
        <v>95</v>
      </c>
      <c r="J17" s="6"/>
      <c r="K17" s="25">
        <v>5.93</v>
      </c>
      <c r="L17" s="6" t="s">
        <v>96</v>
      </c>
      <c r="M17" s="8">
        <v>6.8999999999999999E-3</v>
      </c>
      <c r="N17" s="8">
        <v>8.0000000000000004E-4</v>
      </c>
      <c r="O17" s="7">
        <v>50000</v>
      </c>
      <c r="P17" s="7">
        <v>105.35</v>
      </c>
      <c r="Q17" s="7">
        <v>0</v>
      </c>
      <c r="R17" s="7">
        <v>52.68</v>
      </c>
      <c r="S17" s="8">
        <v>2.0000000000000001E-4</v>
      </c>
      <c r="T17" s="8">
        <v>6.4899999999999999E-2</v>
      </c>
      <c r="U17" s="8">
        <v>4.5999999999999999E-3</v>
      </c>
    </row>
    <row r="18" spans="2:21">
      <c r="B18" s="6" t="s">
        <v>158</v>
      </c>
      <c r="C18" s="17">
        <v>3230232</v>
      </c>
      <c r="D18" s="18" t="s">
        <v>125</v>
      </c>
      <c r="E18" s="6"/>
      <c r="F18" s="18">
        <v>520037789</v>
      </c>
      <c r="G18" s="6" t="s">
        <v>154</v>
      </c>
      <c r="H18" s="6" t="s">
        <v>155</v>
      </c>
      <c r="I18" s="6" t="s">
        <v>95</v>
      </c>
      <c r="J18" s="6"/>
      <c r="K18" s="25">
        <v>4.3899999999999997</v>
      </c>
      <c r="L18" s="6" t="s">
        <v>96</v>
      </c>
      <c r="M18" s="8">
        <v>2.1499999999999998E-2</v>
      </c>
      <c r="N18" s="8">
        <v>-2.8E-3</v>
      </c>
      <c r="O18" s="7">
        <v>25451.599999999999</v>
      </c>
      <c r="P18" s="7">
        <v>115.19</v>
      </c>
      <c r="Q18" s="7">
        <v>0</v>
      </c>
      <c r="R18" s="7">
        <v>29.32</v>
      </c>
      <c r="S18" s="8">
        <v>0</v>
      </c>
      <c r="T18" s="8">
        <v>3.61E-2</v>
      </c>
      <c r="U18" s="8">
        <v>2.5999999999999999E-3</v>
      </c>
    </row>
    <row r="19" spans="2:21">
      <c r="B19" s="6" t="s">
        <v>159</v>
      </c>
      <c r="C19" s="17">
        <v>7770217</v>
      </c>
      <c r="D19" s="18" t="s">
        <v>125</v>
      </c>
      <c r="E19" s="6"/>
      <c r="F19" s="18">
        <v>520022732</v>
      </c>
      <c r="G19" s="6" t="s">
        <v>160</v>
      </c>
      <c r="H19" s="6" t="s">
        <v>155</v>
      </c>
      <c r="I19" s="6" t="s">
        <v>95</v>
      </c>
      <c r="J19" s="6"/>
      <c r="K19" s="25">
        <v>3.62</v>
      </c>
      <c r="L19" s="6" t="s">
        <v>96</v>
      </c>
      <c r="M19" s="8">
        <v>4.2999999999999997E-2</v>
      </c>
      <c r="N19" s="8">
        <v>-7.1999999999999998E-3</v>
      </c>
      <c r="O19" s="7">
        <v>22554.67</v>
      </c>
      <c r="P19" s="7">
        <v>124.21</v>
      </c>
      <c r="Q19" s="7">
        <v>0</v>
      </c>
      <c r="R19" s="7">
        <v>28.02</v>
      </c>
      <c r="S19" s="8">
        <v>0</v>
      </c>
      <c r="T19" s="8">
        <v>3.4500000000000003E-2</v>
      </c>
      <c r="U19" s="8">
        <v>2.5000000000000001E-3</v>
      </c>
    </row>
    <row r="20" spans="2:21">
      <c r="B20" s="6" t="s">
        <v>161</v>
      </c>
      <c r="C20" s="17">
        <v>1162221</v>
      </c>
      <c r="D20" s="18" t="s">
        <v>125</v>
      </c>
      <c r="E20" s="6"/>
      <c r="F20" s="18">
        <v>513623314</v>
      </c>
      <c r="G20" s="6" t="s">
        <v>154</v>
      </c>
      <c r="H20" s="6" t="s">
        <v>162</v>
      </c>
      <c r="I20" s="6" t="s">
        <v>163</v>
      </c>
      <c r="J20" s="6"/>
      <c r="K20" s="25">
        <v>6.78</v>
      </c>
      <c r="L20" s="6" t="s">
        <v>96</v>
      </c>
      <c r="M20" s="8">
        <v>1.17E-2</v>
      </c>
      <c r="N20" s="8">
        <v>6.7999999999999996E-3</v>
      </c>
      <c r="O20" s="7">
        <v>24000</v>
      </c>
      <c r="P20" s="7">
        <v>104.66</v>
      </c>
      <c r="Q20" s="7">
        <v>0</v>
      </c>
      <c r="R20" s="7">
        <v>25.12</v>
      </c>
      <c r="S20" s="8">
        <v>0</v>
      </c>
      <c r="T20" s="8">
        <v>3.1E-2</v>
      </c>
      <c r="U20" s="8">
        <v>2.2000000000000001E-3</v>
      </c>
    </row>
    <row r="21" spans="2:21">
      <c r="B21" s="6" t="s">
        <v>164</v>
      </c>
      <c r="C21" s="17">
        <v>1141050</v>
      </c>
      <c r="D21" s="18" t="s">
        <v>125</v>
      </c>
      <c r="E21" s="6"/>
      <c r="F21" s="18">
        <v>513623314</v>
      </c>
      <c r="G21" s="6" t="s">
        <v>154</v>
      </c>
      <c r="H21" s="6" t="s">
        <v>165</v>
      </c>
      <c r="I21" s="6" t="s">
        <v>95</v>
      </c>
      <c r="J21" s="6"/>
      <c r="K21" s="25">
        <v>3.84</v>
      </c>
      <c r="L21" s="6" t="s">
        <v>96</v>
      </c>
      <c r="M21" s="8">
        <v>1.95E-2</v>
      </c>
      <c r="N21" s="8">
        <v>-5.9999999999999995E-4</v>
      </c>
      <c r="O21" s="7">
        <v>24548.17</v>
      </c>
      <c r="P21" s="7">
        <v>110.51</v>
      </c>
      <c r="Q21" s="7">
        <v>0</v>
      </c>
      <c r="R21" s="7">
        <v>27.13</v>
      </c>
      <c r="S21" s="8">
        <v>0</v>
      </c>
      <c r="T21" s="8">
        <v>3.3399999999999999E-2</v>
      </c>
      <c r="U21" s="8">
        <v>2.3999999999999998E-3</v>
      </c>
    </row>
    <row r="22" spans="2:21">
      <c r="B22" s="6" t="s">
        <v>166</v>
      </c>
      <c r="C22" s="17">
        <v>1260546</v>
      </c>
      <c r="D22" s="18" t="s">
        <v>125</v>
      </c>
      <c r="E22" s="6"/>
      <c r="F22" s="18">
        <v>520033234</v>
      </c>
      <c r="G22" s="6" t="s">
        <v>167</v>
      </c>
      <c r="H22" s="6" t="s">
        <v>165</v>
      </c>
      <c r="I22" s="6" t="s">
        <v>95</v>
      </c>
      <c r="J22" s="6"/>
      <c r="K22" s="25">
        <v>2.14</v>
      </c>
      <c r="L22" s="6" t="s">
        <v>96</v>
      </c>
      <c r="M22" s="8">
        <v>5.3499999999999999E-2</v>
      </c>
      <c r="N22" s="8">
        <v>8.0999999999999996E-3</v>
      </c>
      <c r="O22" s="7">
        <v>29583.33</v>
      </c>
      <c r="P22" s="7">
        <v>117.02</v>
      </c>
      <c r="Q22" s="7">
        <v>0</v>
      </c>
      <c r="R22" s="7">
        <v>34.619999999999997</v>
      </c>
      <c r="S22" s="8">
        <v>0</v>
      </c>
      <c r="T22" s="8">
        <v>4.2700000000000002E-2</v>
      </c>
      <c r="U22" s="8">
        <v>3.0999999999999999E-3</v>
      </c>
    </row>
    <row r="23" spans="2:21">
      <c r="B23" s="6" t="s">
        <v>168</v>
      </c>
      <c r="C23" s="17">
        <v>7670284</v>
      </c>
      <c r="D23" s="18" t="s">
        <v>125</v>
      </c>
      <c r="E23" s="6"/>
      <c r="F23" s="18">
        <v>520017450</v>
      </c>
      <c r="G23" s="6" t="s">
        <v>169</v>
      </c>
      <c r="H23" s="6" t="s">
        <v>165</v>
      </c>
      <c r="I23" s="6" t="s">
        <v>95</v>
      </c>
      <c r="J23" s="6"/>
      <c r="K23" s="25">
        <v>7.04</v>
      </c>
      <c r="L23" s="6" t="s">
        <v>96</v>
      </c>
      <c r="M23" s="8">
        <v>4.4000000000000003E-3</v>
      </c>
      <c r="N23" s="8">
        <v>2.9999999999999997E-4</v>
      </c>
      <c r="O23" s="7">
        <v>50000</v>
      </c>
      <c r="P23" s="7">
        <v>104.2</v>
      </c>
      <c r="Q23" s="7">
        <v>0</v>
      </c>
      <c r="R23" s="7">
        <v>52.1</v>
      </c>
      <c r="S23" s="8">
        <v>1E-4</v>
      </c>
      <c r="T23" s="8">
        <v>6.4199999999999993E-2</v>
      </c>
      <c r="U23" s="8">
        <v>4.5999999999999999E-3</v>
      </c>
    </row>
    <row r="24" spans="2:21">
      <c r="B24" s="6" t="s">
        <v>170</v>
      </c>
      <c r="C24" s="17">
        <v>1166057</v>
      </c>
      <c r="D24" s="18" t="s">
        <v>125</v>
      </c>
      <c r="E24" s="6"/>
      <c r="F24" s="18">
        <v>514401702</v>
      </c>
      <c r="G24" s="6" t="s">
        <v>151</v>
      </c>
      <c r="H24" s="6" t="s">
        <v>171</v>
      </c>
      <c r="I24" s="6" t="s">
        <v>95</v>
      </c>
      <c r="J24" s="6"/>
      <c r="K24" s="25">
        <v>5.4</v>
      </c>
      <c r="L24" s="6" t="s">
        <v>96</v>
      </c>
      <c r="M24" s="8">
        <v>2.75E-2</v>
      </c>
      <c r="N24" s="8">
        <v>1.9E-3</v>
      </c>
      <c r="O24" s="7">
        <v>13860</v>
      </c>
      <c r="P24" s="7">
        <v>116.35</v>
      </c>
      <c r="Q24" s="7">
        <v>0</v>
      </c>
      <c r="R24" s="7">
        <v>16.13</v>
      </c>
      <c r="S24" s="8">
        <v>0</v>
      </c>
      <c r="T24" s="8">
        <v>1.9900000000000001E-2</v>
      </c>
      <c r="U24" s="8">
        <v>1.4E-3</v>
      </c>
    </row>
    <row r="25" spans="2:21">
      <c r="B25" s="13" t="s">
        <v>130</v>
      </c>
      <c r="C25" s="14"/>
      <c r="D25" s="21"/>
      <c r="E25" s="13"/>
      <c r="F25" s="13"/>
      <c r="G25" s="13"/>
      <c r="H25" s="13"/>
      <c r="I25" s="13"/>
      <c r="J25" s="13"/>
      <c r="K25" s="24">
        <v>4.0199999999999996</v>
      </c>
      <c r="L25" s="13"/>
      <c r="M25" s="27"/>
      <c r="N25" s="16">
        <v>1.5100000000000001E-2</v>
      </c>
      <c r="O25" s="15">
        <v>356953.02</v>
      </c>
      <c r="R25" s="15">
        <v>377.38</v>
      </c>
      <c r="T25" s="16">
        <v>0.46510000000000001</v>
      </c>
      <c r="U25" s="16">
        <v>3.32E-2</v>
      </c>
    </row>
    <row r="26" spans="2:21">
      <c r="B26" s="6" t="s">
        <v>172</v>
      </c>
      <c r="C26" s="17">
        <v>2310456</v>
      </c>
      <c r="D26" s="18" t="s">
        <v>125</v>
      </c>
      <c r="E26" s="6"/>
      <c r="F26" s="18">
        <v>520032046</v>
      </c>
      <c r="G26" s="6" t="s">
        <v>173</v>
      </c>
      <c r="H26" s="6" t="s">
        <v>174</v>
      </c>
      <c r="I26" s="6" t="s">
        <v>163</v>
      </c>
      <c r="J26" s="6"/>
      <c r="K26" s="25">
        <v>3.12</v>
      </c>
      <c r="L26" s="6" t="s">
        <v>96</v>
      </c>
      <c r="M26" s="8">
        <v>1.09E-2</v>
      </c>
      <c r="N26" s="8">
        <v>7.6E-3</v>
      </c>
      <c r="O26" s="7">
        <v>25000</v>
      </c>
      <c r="P26" s="7">
        <v>101.91</v>
      </c>
      <c r="Q26" s="7">
        <v>0</v>
      </c>
      <c r="R26" s="7">
        <v>25.48</v>
      </c>
      <c r="S26" s="8">
        <v>0</v>
      </c>
      <c r="T26" s="8">
        <v>3.1399999999999997E-2</v>
      </c>
      <c r="U26" s="8">
        <v>2.2000000000000001E-3</v>
      </c>
    </row>
    <row r="27" spans="2:21">
      <c r="B27" s="6" t="s">
        <v>175</v>
      </c>
      <c r="C27" s="17">
        <v>1157536</v>
      </c>
      <c r="D27" s="18" t="s">
        <v>125</v>
      </c>
      <c r="E27" s="6"/>
      <c r="F27" s="18">
        <v>510706153</v>
      </c>
      <c r="G27" s="6" t="s">
        <v>176</v>
      </c>
      <c r="H27" s="6" t="s">
        <v>177</v>
      </c>
      <c r="I27" s="6" t="s">
        <v>163</v>
      </c>
      <c r="J27" s="6"/>
      <c r="K27" s="25">
        <v>1.66</v>
      </c>
      <c r="L27" s="6" t="s">
        <v>96</v>
      </c>
      <c r="M27" s="8">
        <v>1.49E-2</v>
      </c>
      <c r="N27" s="8">
        <v>2.5999999999999999E-3</v>
      </c>
      <c r="O27" s="7">
        <v>35868.46</v>
      </c>
      <c r="P27" s="7">
        <v>102.16</v>
      </c>
      <c r="Q27" s="7">
        <v>0</v>
      </c>
      <c r="R27" s="7">
        <v>36.64</v>
      </c>
      <c r="S27" s="8">
        <v>0</v>
      </c>
      <c r="T27" s="8">
        <v>4.5199999999999997E-2</v>
      </c>
      <c r="U27" s="8">
        <v>3.2000000000000002E-3</v>
      </c>
    </row>
    <row r="28" spans="2:21">
      <c r="B28" s="6" t="s">
        <v>178</v>
      </c>
      <c r="C28" s="17">
        <v>2810299</v>
      </c>
      <c r="D28" s="18" t="s">
        <v>125</v>
      </c>
      <c r="E28" s="6"/>
      <c r="F28" s="18">
        <v>520027830</v>
      </c>
      <c r="G28" s="6" t="s">
        <v>179</v>
      </c>
      <c r="H28" s="6" t="s">
        <v>155</v>
      </c>
      <c r="I28" s="6" t="s">
        <v>95</v>
      </c>
      <c r="J28" s="6"/>
      <c r="K28" s="25">
        <v>1.72</v>
      </c>
      <c r="L28" s="6" t="s">
        <v>96</v>
      </c>
      <c r="M28" s="8">
        <v>2.4500000000000001E-2</v>
      </c>
      <c r="N28" s="8">
        <v>4.7000000000000002E-3</v>
      </c>
      <c r="O28" s="7">
        <v>35722.5</v>
      </c>
      <c r="P28" s="7">
        <v>104.06</v>
      </c>
      <c r="Q28" s="7">
        <v>0</v>
      </c>
      <c r="R28" s="7">
        <v>37.17</v>
      </c>
      <c r="S28" s="8">
        <v>0</v>
      </c>
      <c r="T28" s="8">
        <v>4.58E-2</v>
      </c>
      <c r="U28" s="8">
        <v>3.3E-3</v>
      </c>
    </row>
    <row r="29" spans="2:21">
      <c r="B29" s="6" t="s">
        <v>180</v>
      </c>
      <c r="C29" s="17">
        <v>2810372</v>
      </c>
      <c r="D29" s="18" t="s">
        <v>125</v>
      </c>
      <c r="E29" s="6"/>
      <c r="F29" s="18">
        <v>520027830</v>
      </c>
      <c r="G29" s="6" t="s">
        <v>179</v>
      </c>
      <c r="H29" s="6" t="s">
        <v>155</v>
      </c>
      <c r="I29" s="6" t="s">
        <v>95</v>
      </c>
      <c r="J29" s="6"/>
      <c r="K29" s="25">
        <v>10.17</v>
      </c>
      <c r="L29" s="6" t="s">
        <v>96</v>
      </c>
      <c r="M29" s="8">
        <v>2.4E-2</v>
      </c>
      <c r="N29" s="8">
        <v>2.4500000000000001E-2</v>
      </c>
      <c r="O29" s="7">
        <v>25000</v>
      </c>
      <c r="P29" s="7">
        <v>99.6</v>
      </c>
      <c r="Q29" s="7">
        <v>0</v>
      </c>
      <c r="R29" s="7">
        <v>24.9</v>
      </c>
      <c r="S29" s="8">
        <v>0</v>
      </c>
      <c r="T29" s="8">
        <v>3.0700000000000002E-2</v>
      </c>
      <c r="U29" s="8">
        <v>2.2000000000000001E-3</v>
      </c>
    </row>
    <row r="30" spans="2:21">
      <c r="B30" s="6" t="s">
        <v>181</v>
      </c>
      <c r="C30" s="17">
        <v>2300176</v>
      </c>
      <c r="D30" s="18" t="s">
        <v>125</v>
      </c>
      <c r="E30" s="6"/>
      <c r="F30" s="18">
        <v>520031931</v>
      </c>
      <c r="G30" s="6" t="s">
        <v>182</v>
      </c>
      <c r="H30" s="6" t="s">
        <v>165</v>
      </c>
      <c r="I30" s="6" t="s">
        <v>95</v>
      </c>
      <c r="J30" s="6"/>
      <c r="K30" s="25">
        <v>3.07</v>
      </c>
      <c r="L30" s="6" t="s">
        <v>96</v>
      </c>
      <c r="M30" s="8">
        <v>3.6499999999999998E-2</v>
      </c>
      <c r="N30" s="8">
        <v>1.0699999999999999E-2</v>
      </c>
      <c r="O30" s="7">
        <v>23500</v>
      </c>
      <c r="P30" s="7">
        <v>108.42</v>
      </c>
      <c r="Q30" s="7">
        <v>0</v>
      </c>
      <c r="R30" s="7">
        <v>25.48</v>
      </c>
      <c r="S30" s="8">
        <v>0</v>
      </c>
      <c r="T30" s="8">
        <v>3.1399999999999997E-2</v>
      </c>
      <c r="U30" s="8">
        <v>2.2000000000000001E-3</v>
      </c>
    </row>
    <row r="31" spans="2:21">
      <c r="B31" s="6" t="s">
        <v>183</v>
      </c>
      <c r="C31" s="17">
        <v>1156041</v>
      </c>
      <c r="D31" s="18" t="s">
        <v>125</v>
      </c>
      <c r="E31" s="6"/>
      <c r="F31" s="18">
        <v>513230029</v>
      </c>
      <c r="G31" s="6" t="s">
        <v>169</v>
      </c>
      <c r="H31" s="6" t="s">
        <v>162</v>
      </c>
      <c r="I31" s="6" t="s">
        <v>163</v>
      </c>
      <c r="J31" s="6"/>
      <c r="K31" s="25">
        <v>4.99</v>
      </c>
      <c r="L31" s="6" t="s">
        <v>96</v>
      </c>
      <c r="M31" s="8">
        <v>4.1000000000000002E-2</v>
      </c>
      <c r="N31" s="8">
        <v>1.55E-2</v>
      </c>
      <c r="O31" s="7">
        <v>25000</v>
      </c>
      <c r="P31" s="7">
        <v>115.38</v>
      </c>
      <c r="Q31" s="7">
        <v>0</v>
      </c>
      <c r="R31" s="7">
        <v>28.85</v>
      </c>
      <c r="S31" s="8">
        <v>0</v>
      </c>
      <c r="T31" s="8">
        <v>3.56E-2</v>
      </c>
      <c r="U31" s="8">
        <v>2.5000000000000001E-3</v>
      </c>
    </row>
    <row r="32" spans="2:21">
      <c r="B32" s="6" t="s">
        <v>184</v>
      </c>
      <c r="C32" s="17">
        <v>6270144</v>
      </c>
      <c r="D32" s="18" t="s">
        <v>125</v>
      </c>
      <c r="E32" s="6"/>
      <c r="F32" s="18">
        <v>520025602</v>
      </c>
      <c r="G32" s="6" t="s">
        <v>185</v>
      </c>
      <c r="H32" s="6" t="s">
        <v>186</v>
      </c>
      <c r="I32" s="6" t="s">
        <v>163</v>
      </c>
      <c r="J32" s="6"/>
      <c r="K32" s="25">
        <v>3.42</v>
      </c>
      <c r="L32" s="6" t="s">
        <v>96</v>
      </c>
      <c r="M32" s="8">
        <v>0.05</v>
      </c>
      <c r="N32" s="8">
        <v>1.24E-2</v>
      </c>
      <c r="O32" s="7">
        <v>13255.4</v>
      </c>
      <c r="P32" s="7">
        <v>115</v>
      </c>
      <c r="Q32" s="7">
        <v>0</v>
      </c>
      <c r="R32" s="7">
        <v>15.24</v>
      </c>
      <c r="S32" s="8">
        <v>0</v>
      </c>
      <c r="T32" s="8">
        <v>1.8800000000000001E-2</v>
      </c>
      <c r="U32" s="8">
        <v>1.2999999999999999E-3</v>
      </c>
    </row>
    <row r="33" spans="2:21">
      <c r="B33" s="6" t="s">
        <v>187</v>
      </c>
      <c r="C33" s="17">
        <v>1156397</v>
      </c>
      <c r="D33" s="18" t="s">
        <v>125</v>
      </c>
      <c r="E33" s="6"/>
      <c r="F33" s="18">
        <v>520044314</v>
      </c>
      <c r="G33" s="6" t="s">
        <v>182</v>
      </c>
      <c r="H33" s="6" t="s">
        <v>188</v>
      </c>
      <c r="I33" s="6" t="s">
        <v>95</v>
      </c>
      <c r="J33" s="6"/>
      <c r="K33" s="25">
        <v>4.13</v>
      </c>
      <c r="L33" s="6" t="s">
        <v>96</v>
      </c>
      <c r="M33" s="8">
        <v>0.04</v>
      </c>
      <c r="N33" s="8">
        <v>1.55E-2</v>
      </c>
      <c r="O33" s="7">
        <v>25000</v>
      </c>
      <c r="P33" s="7">
        <v>110.3</v>
      </c>
      <c r="Q33" s="7">
        <v>0</v>
      </c>
      <c r="R33" s="7">
        <v>27.58</v>
      </c>
      <c r="S33" s="8">
        <v>0</v>
      </c>
      <c r="T33" s="8">
        <v>3.4000000000000002E-2</v>
      </c>
      <c r="U33" s="8">
        <v>2.3999999999999998E-3</v>
      </c>
    </row>
    <row r="34" spans="2:21">
      <c r="B34" s="6" t="s">
        <v>189</v>
      </c>
      <c r="C34" s="17">
        <v>1161751</v>
      </c>
      <c r="D34" s="18" t="s">
        <v>125</v>
      </c>
      <c r="E34" s="6"/>
      <c r="F34" s="18">
        <v>513901371</v>
      </c>
      <c r="G34" s="6" t="s">
        <v>190</v>
      </c>
      <c r="H34" s="6" t="s">
        <v>191</v>
      </c>
      <c r="I34" s="6" t="s">
        <v>95</v>
      </c>
      <c r="J34" s="6"/>
      <c r="K34" s="25">
        <v>4.57</v>
      </c>
      <c r="L34" s="6" t="s">
        <v>96</v>
      </c>
      <c r="M34" s="8">
        <v>2.0500000000000001E-2</v>
      </c>
      <c r="N34" s="8">
        <v>1.47E-2</v>
      </c>
      <c r="O34" s="7">
        <v>25000</v>
      </c>
      <c r="P34" s="7">
        <v>103.53</v>
      </c>
      <c r="Q34" s="7">
        <v>0</v>
      </c>
      <c r="R34" s="7">
        <v>25.88</v>
      </c>
      <c r="S34" s="8">
        <v>1E-4</v>
      </c>
      <c r="T34" s="8">
        <v>3.1899999999999998E-2</v>
      </c>
      <c r="U34" s="8">
        <v>2.3E-3</v>
      </c>
    </row>
    <row r="35" spans="2:21">
      <c r="B35" s="6" t="s">
        <v>192</v>
      </c>
      <c r="C35" s="17">
        <v>1160878</v>
      </c>
      <c r="D35" s="18" t="s">
        <v>125</v>
      </c>
      <c r="E35" s="6"/>
      <c r="F35" s="18">
        <v>510560188</v>
      </c>
      <c r="G35" s="6" t="s">
        <v>167</v>
      </c>
      <c r="H35" s="6" t="s">
        <v>193</v>
      </c>
      <c r="I35" s="6" t="s">
        <v>163</v>
      </c>
      <c r="J35" s="6"/>
      <c r="K35" s="25">
        <v>5.28</v>
      </c>
      <c r="L35" s="6" t="s">
        <v>96</v>
      </c>
      <c r="M35" s="8">
        <v>3.2500000000000001E-2</v>
      </c>
      <c r="N35" s="8">
        <v>2.3800000000000002E-2</v>
      </c>
      <c r="O35" s="7">
        <v>25000</v>
      </c>
      <c r="P35" s="7">
        <v>105.58</v>
      </c>
      <c r="Q35" s="7">
        <v>0</v>
      </c>
      <c r="R35" s="7">
        <v>26.4</v>
      </c>
      <c r="S35" s="8">
        <v>1E-4</v>
      </c>
      <c r="T35" s="8">
        <v>3.2500000000000001E-2</v>
      </c>
      <c r="U35" s="8">
        <v>2.3E-3</v>
      </c>
    </row>
    <row r="36" spans="2:21">
      <c r="B36" s="6" t="s">
        <v>194</v>
      </c>
      <c r="C36" s="17">
        <v>1140102</v>
      </c>
      <c r="D36" s="18" t="s">
        <v>125</v>
      </c>
      <c r="E36" s="6"/>
      <c r="F36" s="18">
        <v>510381601</v>
      </c>
      <c r="G36" s="6" t="s">
        <v>195</v>
      </c>
      <c r="H36" s="6" t="s">
        <v>191</v>
      </c>
      <c r="I36" s="6" t="s">
        <v>95</v>
      </c>
      <c r="J36" s="6"/>
      <c r="K36" s="25">
        <v>3.51</v>
      </c>
      <c r="L36" s="6" t="s">
        <v>96</v>
      </c>
      <c r="M36" s="8">
        <v>4.2999999999999997E-2</v>
      </c>
      <c r="N36" s="8">
        <v>1.6799999999999999E-2</v>
      </c>
      <c r="O36" s="7">
        <v>50106.66</v>
      </c>
      <c r="P36" s="7">
        <v>111.49</v>
      </c>
      <c r="Q36" s="7">
        <v>0</v>
      </c>
      <c r="R36" s="7">
        <v>55.86</v>
      </c>
      <c r="S36" s="8">
        <v>0</v>
      </c>
      <c r="T36" s="8">
        <v>6.8900000000000003E-2</v>
      </c>
      <c r="U36" s="8">
        <v>4.8999999999999998E-3</v>
      </c>
    </row>
    <row r="37" spans="2:21">
      <c r="B37" s="6" t="s">
        <v>196</v>
      </c>
      <c r="C37" s="17">
        <v>5760301</v>
      </c>
      <c r="D37" s="18" t="s">
        <v>125</v>
      </c>
      <c r="E37" s="6"/>
      <c r="F37" s="18">
        <v>520028010</v>
      </c>
      <c r="G37" s="6" t="s">
        <v>197</v>
      </c>
      <c r="H37" s="6" t="s">
        <v>191</v>
      </c>
      <c r="I37" s="6" t="s">
        <v>95</v>
      </c>
      <c r="J37" s="6"/>
      <c r="K37" s="25">
        <v>4.49</v>
      </c>
      <c r="L37" s="6" t="s">
        <v>96</v>
      </c>
      <c r="M37" s="8">
        <v>2.1999999999999999E-2</v>
      </c>
      <c r="N37" s="8">
        <v>1.7999999999999999E-2</v>
      </c>
      <c r="O37" s="7">
        <v>24750</v>
      </c>
      <c r="P37" s="7">
        <v>101.82</v>
      </c>
      <c r="Q37" s="7">
        <v>0</v>
      </c>
      <c r="R37" s="7">
        <v>25.2</v>
      </c>
      <c r="S37" s="8">
        <v>0</v>
      </c>
      <c r="T37" s="8">
        <v>3.1099999999999999E-2</v>
      </c>
      <c r="U37" s="8">
        <v>2.2000000000000001E-3</v>
      </c>
    </row>
    <row r="38" spans="2:21">
      <c r="B38" s="6" t="s">
        <v>198</v>
      </c>
      <c r="C38" s="17">
        <v>2590511</v>
      </c>
      <c r="D38" s="18" t="s">
        <v>125</v>
      </c>
      <c r="E38" s="6"/>
      <c r="F38" s="18">
        <v>520036658</v>
      </c>
      <c r="G38" s="6" t="s">
        <v>151</v>
      </c>
      <c r="H38" s="6" t="s">
        <v>171</v>
      </c>
      <c r="I38" s="6" t="s">
        <v>95</v>
      </c>
      <c r="J38" s="6"/>
      <c r="K38" s="25">
        <v>4.58</v>
      </c>
      <c r="L38" s="6" t="s">
        <v>96</v>
      </c>
      <c r="M38" s="8">
        <v>2.7E-2</v>
      </c>
      <c r="N38" s="8">
        <v>3.8800000000000001E-2</v>
      </c>
      <c r="O38" s="7">
        <v>23750</v>
      </c>
      <c r="P38" s="7">
        <v>95.6</v>
      </c>
      <c r="Q38" s="7">
        <v>0</v>
      </c>
      <c r="R38" s="7">
        <v>22.7</v>
      </c>
      <c r="S38" s="8">
        <v>0</v>
      </c>
      <c r="T38" s="8">
        <v>2.8000000000000001E-2</v>
      </c>
      <c r="U38" s="8">
        <v>2E-3</v>
      </c>
    </row>
    <row r="39" spans="2:21">
      <c r="B39" s="13" t="s">
        <v>144</v>
      </c>
      <c r="C39" s="14"/>
      <c r="D39" s="21"/>
      <c r="E39" s="13"/>
      <c r="F39" s="13"/>
      <c r="G39" s="13"/>
      <c r="H39" s="13"/>
      <c r="I39" s="13"/>
      <c r="J39" s="13"/>
      <c r="K39" s="24">
        <v>0</v>
      </c>
      <c r="L39" s="13"/>
      <c r="N39" s="16">
        <v>0</v>
      </c>
      <c r="O39" s="15">
        <v>0</v>
      </c>
      <c r="R39" s="15">
        <v>0</v>
      </c>
      <c r="T39" s="16">
        <v>0</v>
      </c>
      <c r="U39" s="16">
        <v>0</v>
      </c>
    </row>
    <row r="40" spans="2:21">
      <c r="B40" s="13" t="s">
        <v>199</v>
      </c>
      <c r="C40" s="14"/>
      <c r="D40" s="21"/>
      <c r="E40" s="13"/>
      <c r="F40" s="13"/>
      <c r="G40" s="13"/>
      <c r="H40" s="13"/>
      <c r="I40" s="13"/>
      <c r="J40" s="13"/>
      <c r="K40" s="24">
        <v>0</v>
      </c>
      <c r="L40" s="13"/>
      <c r="N40" s="16">
        <v>0</v>
      </c>
      <c r="O40" s="15">
        <v>0</v>
      </c>
      <c r="R40" s="15">
        <v>0</v>
      </c>
      <c r="T40" s="16">
        <v>0</v>
      </c>
      <c r="U40" s="16">
        <v>0</v>
      </c>
    </row>
    <row r="41" spans="2:21">
      <c r="B41" s="3" t="s">
        <v>105</v>
      </c>
      <c r="C41" s="12"/>
      <c r="D41" s="20"/>
      <c r="E41" s="3"/>
      <c r="F41" s="3"/>
      <c r="G41" s="3"/>
      <c r="H41" s="3"/>
      <c r="I41" s="3"/>
      <c r="J41" s="3"/>
      <c r="K41" s="26"/>
      <c r="L41" s="3"/>
      <c r="O41" s="9">
        <v>0</v>
      </c>
      <c r="R41" s="9">
        <v>0</v>
      </c>
      <c r="T41" s="10">
        <v>0</v>
      </c>
      <c r="U41" s="10">
        <v>0</v>
      </c>
    </row>
    <row r="42" spans="2:21">
      <c r="B42" s="13" t="s">
        <v>146</v>
      </c>
      <c r="C42" s="14"/>
      <c r="D42" s="21"/>
      <c r="E42" s="13"/>
      <c r="F42" s="13"/>
      <c r="G42" s="13"/>
      <c r="H42" s="13"/>
      <c r="I42" s="13"/>
      <c r="J42" s="13"/>
      <c r="K42" s="24">
        <v>0</v>
      </c>
      <c r="L42" s="13"/>
      <c r="N42" s="16">
        <v>0</v>
      </c>
      <c r="O42" s="15">
        <v>0</v>
      </c>
      <c r="R42" s="15">
        <v>0</v>
      </c>
      <c r="T42" s="16">
        <v>0</v>
      </c>
      <c r="U42" s="16">
        <v>0</v>
      </c>
    </row>
    <row r="43" spans="2:21">
      <c r="B43" s="13" t="s">
        <v>147</v>
      </c>
      <c r="C43" s="14"/>
      <c r="D43" s="21"/>
      <c r="E43" s="13"/>
      <c r="F43" s="13"/>
      <c r="G43" s="13"/>
      <c r="H43" s="13"/>
      <c r="I43" s="13"/>
      <c r="J43" s="13"/>
      <c r="K43" s="24">
        <v>0</v>
      </c>
      <c r="L43" s="13"/>
      <c r="N43" s="16">
        <v>0</v>
      </c>
      <c r="O43" s="15">
        <v>0</v>
      </c>
      <c r="R43" s="15">
        <v>0</v>
      </c>
      <c r="T43" s="16">
        <v>0</v>
      </c>
      <c r="U43" s="16">
        <v>0</v>
      </c>
    </row>
    <row r="46" spans="2:21">
      <c r="B46" s="6" t="s">
        <v>106</v>
      </c>
      <c r="C46" s="17"/>
      <c r="D46" s="18"/>
      <c r="E46" s="6"/>
      <c r="F46" s="6"/>
      <c r="G46" s="6"/>
      <c r="H46" s="6"/>
      <c r="I46" s="6"/>
      <c r="J46" s="6"/>
      <c r="L46" s="6"/>
    </row>
    <row r="50" spans="2:2">
      <c r="B50" s="5" t="s">
        <v>75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91"/>
  <sheetViews>
    <sheetView rightToLeft="1" topLeftCell="A55" workbookViewId="0">
      <selection activeCell="C80" sqref="C80"/>
    </sheetView>
  </sheetViews>
  <sheetFormatPr defaultColWidth="9.109375" defaultRowHeight="13.2"/>
  <cols>
    <col min="2" max="2" width="30.6640625" customWidth="1"/>
    <col min="3" max="3" width="15.6640625" customWidth="1"/>
    <col min="4" max="4" width="12.6640625" customWidth="1"/>
    <col min="5" max="5" width="11.6640625" customWidth="1"/>
    <col min="6" max="6" width="13.6640625" customWidth="1"/>
    <col min="7" max="7" width="36.6640625" customWidth="1"/>
    <col min="8" max="8" width="15.6640625" customWidth="1"/>
    <col min="9" max="9" width="13.6640625" customWidth="1"/>
    <col min="10" max="10" width="12.6640625" customWidth="1"/>
    <col min="11" max="11" width="21.6640625" customWidth="1"/>
    <col min="12" max="12" width="11.6640625" customWidth="1"/>
    <col min="13" max="13" width="24.6640625" customWidth="1"/>
    <col min="14" max="14" width="26.6640625" customWidth="1"/>
    <col min="15" max="15" width="23.6640625" customWidth="1"/>
  </cols>
  <sheetData>
    <row r="1" spans="2:15" ht="15.6">
      <c r="B1" s="1" t="s">
        <v>0</v>
      </c>
      <c r="C1" s="1" t="s">
        <v>1</v>
      </c>
    </row>
    <row r="2" spans="2:15" ht="15.6">
      <c r="B2" s="1" t="s">
        <v>2</v>
      </c>
      <c r="C2" s="1" t="s">
        <v>3</v>
      </c>
    </row>
    <row r="3" spans="2:15" ht="15.6">
      <c r="B3" s="1" t="s">
        <v>4</v>
      </c>
      <c r="C3" s="1" t="s">
        <v>5</v>
      </c>
    </row>
    <row r="4" spans="2:15" ht="15.6">
      <c r="B4" s="1" t="s">
        <v>6</v>
      </c>
      <c r="C4" s="1" t="s">
        <v>7</v>
      </c>
    </row>
    <row r="6" spans="2:15" ht="15.6">
      <c r="B6" s="2" t="s">
        <v>107</v>
      </c>
    </row>
    <row r="7" spans="2:15" ht="15.6">
      <c r="B7" s="2" t="s">
        <v>200</v>
      </c>
    </row>
    <row r="8" spans="2:15">
      <c r="B8" s="3" t="s">
        <v>77</v>
      </c>
      <c r="C8" s="3" t="s">
        <v>78</v>
      </c>
      <c r="D8" s="3" t="s">
        <v>109</v>
      </c>
      <c r="E8" s="3" t="s">
        <v>140</v>
      </c>
      <c r="F8" s="3" t="s">
        <v>79</v>
      </c>
      <c r="G8" s="3" t="s">
        <v>141</v>
      </c>
      <c r="H8" s="3" t="s">
        <v>82</v>
      </c>
      <c r="I8" s="3" t="s">
        <v>112</v>
      </c>
      <c r="J8" s="3" t="s">
        <v>43</v>
      </c>
      <c r="K8" s="3" t="s">
        <v>113</v>
      </c>
      <c r="L8" s="3" t="s">
        <v>85</v>
      </c>
      <c r="M8" s="3" t="s">
        <v>114</v>
      </c>
      <c r="N8" s="3" t="s">
        <v>115</v>
      </c>
      <c r="O8" s="3" t="s">
        <v>116</v>
      </c>
    </row>
    <row r="9" spans="2:15">
      <c r="B9" s="4"/>
      <c r="C9" s="4"/>
      <c r="D9" s="4"/>
      <c r="E9" s="4"/>
      <c r="F9" s="4"/>
      <c r="G9" s="4"/>
      <c r="H9" s="4"/>
      <c r="I9" s="4" t="s">
        <v>119</v>
      </c>
      <c r="J9" s="4" t="s">
        <v>120</v>
      </c>
      <c r="K9" s="4" t="s">
        <v>89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201</v>
      </c>
      <c r="C11" s="12"/>
      <c r="D11" s="20"/>
      <c r="E11" s="3"/>
      <c r="F11" s="3"/>
      <c r="G11" s="3"/>
      <c r="H11" s="3"/>
      <c r="I11" s="9">
        <v>106215.76</v>
      </c>
      <c r="L11" s="9">
        <v>2544.19</v>
      </c>
      <c r="N11" s="10">
        <v>1</v>
      </c>
      <c r="O11" s="10">
        <v>0.22420000000000001</v>
      </c>
    </row>
    <row r="12" spans="2:15">
      <c r="B12" s="3" t="s">
        <v>91</v>
      </c>
      <c r="C12" s="12"/>
      <c r="D12" s="20"/>
      <c r="E12" s="3"/>
      <c r="F12" s="3"/>
      <c r="G12" s="3"/>
      <c r="H12" s="3"/>
      <c r="I12" s="9">
        <v>104020.76</v>
      </c>
      <c r="L12" s="9">
        <v>2295.61</v>
      </c>
      <c r="N12" s="10">
        <v>0.90229999999999999</v>
      </c>
      <c r="O12" s="10">
        <v>0.20230000000000001</v>
      </c>
    </row>
    <row r="13" spans="2:15">
      <c r="B13" s="13" t="s">
        <v>202</v>
      </c>
      <c r="C13" s="14"/>
      <c r="D13" s="21"/>
      <c r="E13" s="13"/>
      <c r="F13" s="13"/>
      <c r="G13" s="13"/>
      <c r="H13" s="13"/>
      <c r="I13" s="15">
        <v>54259.4</v>
      </c>
      <c r="L13" s="15">
        <v>1611.13</v>
      </c>
      <c r="N13" s="16">
        <v>0.63329999999999997</v>
      </c>
      <c r="O13" s="16">
        <v>0.1419</v>
      </c>
    </row>
    <row r="14" spans="2:15">
      <c r="B14" s="6" t="s">
        <v>203</v>
      </c>
      <c r="C14" s="17">
        <v>593038</v>
      </c>
      <c r="D14" s="18" t="s">
        <v>125</v>
      </c>
      <c r="E14" s="6"/>
      <c r="F14" s="18">
        <v>520029083</v>
      </c>
      <c r="G14" s="6" t="s">
        <v>173</v>
      </c>
      <c r="H14" s="6" t="s">
        <v>96</v>
      </c>
      <c r="I14" s="7">
        <v>401</v>
      </c>
      <c r="J14" s="7">
        <v>10440</v>
      </c>
      <c r="K14" s="7">
        <v>0</v>
      </c>
      <c r="L14" s="7">
        <v>41.86</v>
      </c>
      <c r="M14" s="8">
        <v>0</v>
      </c>
      <c r="N14" s="8">
        <v>1.6500000000000001E-2</v>
      </c>
      <c r="O14" s="8">
        <v>3.7000000000000002E-3</v>
      </c>
    </row>
    <row r="15" spans="2:15">
      <c r="B15" s="6" t="s">
        <v>204</v>
      </c>
      <c r="C15" s="17">
        <v>691212</v>
      </c>
      <c r="D15" s="18" t="s">
        <v>125</v>
      </c>
      <c r="E15" s="6"/>
      <c r="F15" s="18">
        <v>520007030</v>
      </c>
      <c r="G15" s="6" t="s">
        <v>173</v>
      </c>
      <c r="H15" s="6" t="s">
        <v>96</v>
      </c>
      <c r="I15" s="7">
        <v>3332</v>
      </c>
      <c r="J15" s="7">
        <v>1552</v>
      </c>
      <c r="K15" s="7">
        <v>0</v>
      </c>
      <c r="L15" s="7">
        <v>51.71</v>
      </c>
      <c r="M15" s="8">
        <v>0</v>
      </c>
      <c r="N15" s="8">
        <v>2.0299999999999999E-2</v>
      </c>
      <c r="O15" s="8">
        <v>4.5999999999999999E-3</v>
      </c>
    </row>
    <row r="16" spans="2:15">
      <c r="B16" s="6" t="s">
        <v>205</v>
      </c>
      <c r="C16" s="17">
        <v>604611</v>
      </c>
      <c r="D16" s="18" t="s">
        <v>125</v>
      </c>
      <c r="E16" s="6"/>
      <c r="F16" s="18">
        <v>520018078</v>
      </c>
      <c r="G16" s="6" t="s">
        <v>173</v>
      </c>
      <c r="H16" s="6" t="s">
        <v>96</v>
      </c>
      <c r="I16" s="7">
        <v>2391</v>
      </c>
      <c r="J16" s="7">
        <v>2476</v>
      </c>
      <c r="K16" s="7">
        <v>0</v>
      </c>
      <c r="L16" s="7">
        <v>59.2</v>
      </c>
      <c r="M16" s="8">
        <v>0</v>
      </c>
      <c r="N16" s="8">
        <v>2.3300000000000001E-2</v>
      </c>
      <c r="O16" s="8">
        <v>5.1999999999999998E-3</v>
      </c>
    </row>
    <row r="17" spans="2:15">
      <c r="B17" s="6" t="s">
        <v>206</v>
      </c>
      <c r="C17" s="17">
        <v>695437</v>
      </c>
      <c r="D17" s="18" t="s">
        <v>125</v>
      </c>
      <c r="E17" s="6"/>
      <c r="F17" s="18">
        <v>520000522</v>
      </c>
      <c r="G17" s="6" t="s">
        <v>173</v>
      </c>
      <c r="H17" s="6" t="s">
        <v>96</v>
      </c>
      <c r="I17" s="7">
        <v>369</v>
      </c>
      <c r="J17" s="7">
        <v>10040</v>
      </c>
      <c r="K17" s="7">
        <v>0</v>
      </c>
      <c r="L17" s="7">
        <v>37.049999999999997</v>
      </c>
      <c r="M17" s="8">
        <v>0</v>
      </c>
      <c r="N17" s="8">
        <v>1.46E-2</v>
      </c>
      <c r="O17" s="8">
        <v>3.3E-3</v>
      </c>
    </row>
    <row r="18" spans="2:15">
      <c r="B18" s="6" t="s">
        <v>207</v>
      </c>
      <c r="C18" s="17">
        <v>662577</v>
      </c>
      <c r="D18" s="18" t="s">
        <v>125</v>
      </c>
      <c r="E18" s="6"/>
      <c r="F18" s="18">
        <v>520000118</v>
      </c>
      <c r="G18" s="6" t="s">
        <v>173</v>
      </c>
      <c r="H18" s="6" t="s">
        <v>96</v>
      </c>
      <c r="I18" s="7">
        <v>2415</v>
      </c>
      <c r="J18" s="7">
        <v>2616</v>
      </c>
      <c r="K18" s="7">
        <v>0</v>
      </c>
      <c r="L18" s="7">
        <v>63.18</v>
      </c>
      <c r="M18" s="8">
        <v>0</v>
      </c>
      <c r="N18" s="8">
        <v>2.4799999999999999E-2</v>
      </c>
      <c r="O18" s="8">
        <v>5.5999999999999999E-3</v>
      </c>
    </row>
    <row r="19" spans="2:15">
      <c r="B19" s="6" t="s">
        <v>208</v>
      </c>
      <c r="C19" s="17">
        <v>767012</v>
      </c>
      <c r="D19" s="18" t="s">
        <v>125</v>
      </c>
      <c r="E19" s="6"/>
      <c r="F19" s="18">
        <v>520017450</v>
      </c>
      <c r="G19" s="6" t="s">
        <v>169</v>
      </c>
      <c r="H19" s="6" t="s">
        <v>96</v>
      </c>
      <c r="I19" s="7">
        <v>1637</v>
      </c>
      <c r="J19" s="7">
        <v>3047</v>
      </c>
      <c r="K19" s="7">
        <v>0</v>
      </c>
      <c r="L19" s="7">
        <v>49.88</v>
      </c>
      <c r="M19" s="8">
        <v>0</v>
      </c>
      <c r="N19" s="8">
        <v>1.9599999999999999E-2</v>
      </c>
      <c r="O19" s="8">
        <v>4.4000000000000003E-3</v>
      </c>
    </row>
    <row r="20" spans="2:15">
      <c r="B20" s="6" t="s">
        <v>209</v>
      </c>
      <c r="C20" s="17">
        <v>777037</v>
      </c>
      <c r="D20" s="18" t="s">
        <v>125</v>
      </c>
      <c r="E20" s="6"/>
      <c r="F20" s="18">
        <v>520022732</v>
      </c>
      <c r="G20" s="6" t="s">
        <v>160</v>
      </c>
      <c r="H20" s="6" t="s">
        <v>96</v>
      </c>
      <c r="I20" s="7">
        <v>485</v>
      </c>
      <c r="J20" s="7">
        <v>2594</v>
      </c>
      <c r="K20" s="7">
        <v>0</v>
      </c>
      <c r="L20" s="7">
        <v>12.58</v>
      </c>
      <c r="M20" s="8">
        <v>0</v>
      </c>
      <c r="N20" s="8">
        <v>4.8999999999999998E-3</v>
      </c>
      <c r="O20" s="8">
        <v>1.1000000000000001E-3</v>
      </c>
    </row>
    <row r="21" spans="2:15">
      <c r="B21" s="6" t="s">
        <v>210</v>
      </c>
      <c r="C21" s="17">
        <v>1081942</v>
      </c>
      <c r="D21" s="18" t="s">
        <v>125</v>
      </c>
      <c r="E21" s="6"/>
      <c r="F21" s="18">
        <v>520036104</v>
      </c>
      <c r="G21" s="6" t="s">
        <v>195</v>
      </c>
      <c r="H21" s="6" t="s">
        <v>96</v>
      </c>
      <c r="I21" s="7">
        <v>720</v>
      </c>
      <c r="J21" s="7">
        <v>2108</v>
      </c>
      <c r="K21" s="7">
        <v>0</v>
      </c>
      <c r="L21" s="7">
        <v>15.18</v>
      </c>
      <c r="M21" s="8">
        <v>0</v>
      </c>
      <c r="N21" s="8">
        <v>6.0000000000000001E-3</v>
      </c>
      <c r="O21" s="8">
        <v>1.2999999999999999E-3</v>
      </c>
    </row>
    <row r="22" spans="2:15">
      <c r="B22" s="6" t="s">
        <v>211</v>
      </c>
      <c r="C22" s="17">
        <v>746016</v>
      </c>
      <c r="D22" s="18" t="s">
        <v>125</v>
      </c>
      <c r="E22" s="6"/>
      <c r="F22" s="18">
        <v>520003781</v>
      </c>
      <c r="G22" s="6" t="s">
        <v>212</v>
      </c>
      <c r="H22" s="6" t="s">
        <v>96</v>
      </c>
      <c r="I22" s="7">
        <v>406</v>
      </c>
      <c r="J22" s="7">
        <v>9125</v>
      </c>
      <c r="K22" s="7">
        <v>0</v>
      </c>
      <c r="L22" s="7">
        <v>37.049999999999997</v>
      </c>
      <c r="M22" s="8">
        <v>0</v>
      </c>
      <c r="N22" s="8">
        <v>1.46E-2</v>
      </c>
      <c r="O22" s="8">
        <v>3.3E-3</v>
      </c>
    </row>
    <row r="23" spans="2:15">
      <c r="B23" s="6" t="s">
        <v>213</v>
      </c>
      <c r="C23" s="17">
        <v>1133875</v>
      </c>
      <c r="D23" s="18" t="s">
        <v>125</v>
      </c>
      <c r="E23" s="6"/>
      <c r="F23" s="18">
        <v>514892801</v>
      </c>
      <c r="G23" s="6" t="s">
        <v>214</v>
      </c>
      <c r="H23" s="6" t="s">
        <v>96</v>
      </c>
      <c r="I23" s="7">
        <v>1319</v>
      </c>
      <c r="J23" s="7">
        <v>2485</v>
      </c>
      <c r="K23" s="7">
        <v>0</v>
      </c>
      <c r="L23" s="7">
        <v>32.78</v>
      </c>
      <c r="M23" s="8">
        <v>0</v>
      </c>
      <c r="N23" s="8">
        <v>1.29E-2</v>
      </c>
      <c r="O23" s="8">
        <v>2.8999999999999998E-3</v>
      </c>
    </row>
    <row r="24" spans="2:15">
      <c r="B24" s="6" t="s">
        <v>215</v>
      </c>
      <c r="C24" s="17">
        <v>1091065</v>
      </c>
      <c r="D24" s="18" t="s">
        <v>125</v>
      </c>
      <c r="E24" s="6"/>
      <c r="F24" s="18">
        <v>511527202</v>
      </c>
      <c r="G24" s="6" t="s">
        <v>216</v>
      </c>
      <c r="H24" s="6" t="s">
        <v>96</v>
      </c>
      <c r="I24" s="7">
        <v>1161.6099999999999</v>
      </c>
      <c r="J24" s="7">
        <v>6791</v>
      </c>
      <c r="K24" s="7">
        <v>0</v>
      </c>
      <c r="L24" s="7">
        <v>78.88</v>
      </c>
      <c r="M24" s="8">
        <v>0</v>
      </c>
      <c r="N24" s="8">
        <v>3.1E-2</v>
      </c>
      <c r="O24" s="8">
        <v>7.0000000000000001E-3</v>
      </c>
    </row>
    <row r="25" spans="2:15">
      <c r="B25" s="6" t="s">
        <v>217</v>
      </c>
      <c r="C25" s="17">
        <v>281014</v>
      </c>
      <c r="D25" s="18" t="s">
        <v>125</v>
      </c>
      <c r="E25" s="6"/>
      <c r="F25" s="18">
        <v>520027830</v>
      </c>
      <c r="G25" s="6" t="s">
        <v>179</v>
      </c>
      <c r="H25" s="6" t="s">
        <v>96</v>
      </c>
      <c r="I25" s="7">
        <v>3908</v>
      </c>
      <c r="J25" s="7">
        <v>2211</v>
      </c>
      <c r="K25" s="7">
        <v>0</v>
      </c>
      <c r="L25" s="7">
        <v>86.41</v>
      </c>
      <c r="M25" s="8">
        <v>0</v>
      </c>
      <c r="N25" s="8">
        <v>3.4000000000000002E-2</v>
      </c>
      <c r="O25" s="8">
        <v>7.6E-3</v>
      </c>
    </row>
    <row r="26" spans="2:15">
      <c r="B26" s="6" t="s">
        <v>218</v>
      </c>
      <c r="C26" s="17">
        <v>739037</v>
      </c>
      <c r="D26" s="18" t="s">
        <v>125</v>
      </c>
      <c r="E26" s="6"/>
      <c r="F26" s="18">
        <v>520028911</v>
      </c>
      <c r="G26" s="6" t="s">
        <v>197</v>
      </c>
      <c r="H26" s="6" t="s">
        <v>96</v>
      </c>
      <c r="I26" s="7">
        <v>31</v>
      </c>
      <c r="J26" s="7">
        <v>184900</v>
      </c>
      <c r="K26" s="7">
        <v>0</v>
      </c>
      <c r="L26" s="7">
        <v>57.32</v>
      </c>
      <c r="M26" s="8">
        <v>0</v>
      </c>
      <c r="N26" s="8">
        <v>2.2499999999999999E-2</v>
      </c>
      <c r="O26" s="8">
        <v>5.1000000000000004E-3</v>
      </c>
    </row>
    <row r="27" spans="2:15">
      <c r="B27" s="6" t="s">
        <v>219</v>
      </c>
      <c r="C27" s="17">
        <v>230011</v>
      </c>
      <c r="D27" s="18" t="s">
        <v>125</v>
      </c>
      <c r="E27" s="6"/>
      <c r="F27" s="18">
        <v>520031931</v>
      </c>
      <c r="G27" s="6" t="s">
        <v>182</v>
      </c>
      <c r="H27" s="6" t="s">
        <v>96</v>
      </c>
      <c r="I27" s="7">
        <v>16754</v>
      </c>
      <c r="J27" s="7">
        <v>355</v>
      </c>
      <c r="K27" s="7">
        <v>0</v>
      </c>
      <c r="L27" s="7">
        <v>59.48</v>
      </c>
      <c r="M27" s="8">
        <v>0</v>
      </c>
      <c r="N27" s="8">
        <v>2.3400000000000001E-2</v>
      </c>
      <c r="O27" s="8">
        <v>5.1999999999999998E-3</v>
      </c>
    </row>
    <row r="28" spans="2:15">
      <c r="B28" s="6" t="s">
        <v>220</v>
      </c>
      <c r="C28" s="17">
        <v>273011</v>
      </c>
      <c r="D28" s="18" t="s">
        <v>125</v>
      </c>
      <c r="E28" s="6"/>
      <c r="F28" s="18">
        <v>520036872</v>
      </c>
      <c r="G28" s="6" t="s">
        <v>221</v>
      </c>
      <c r="H28" s="6" t="s">
        <v>96</v>
      </c>
      <c r="I28" s="7">
        <v>337</v>
      </c>
      <c r="J28" s="7">
        <v>79620</v>
      </c>
      <c r="K28" s="7">
        <v>0</v>
      </c>
      <c r="L28" s="7">
        <v>268.32</v>
      </c>
      <c r="M28" s="8">
        <v>0</v>
      </c>
      <c r="N28" s="8">
        <v>0.1055</v>
      </c>
      <c r="O28" s="8">
        <v>2.3599999999999999E-2</v>
      </c>
    </row>
    <row r="29" spans="2:15">
      <c r="B29" s="6" t="s">
        <v>222</v>
      </c>
      <c r="C29" s="17">
        <v>1082379</v>
      </c>
      <c r="D29" s="18" t="s">
        <v>125</v>
      </c>
      <c r="E29" s="6"/>
      <c r="F29" s="18">
        <v>520041997</v>
      </c>
      <c r="G29" s="6" t="s">
        <v>223</v>
      </c>
      <c r="H29" s="6" t="s">
        <v>96</v>
      </c>
      <c r="I29" s="7">
        <v>449.07</v>
      </c>
      <c r="J29" s="7">
        <v>9622</v>
      </c>
      <c r="K29" s="7">
        <v>0</v>
      </c>
      <c r="L29" s="7">
        <v>43.21</v>
      </c>
      <c r="M29" s="8">
        <v>0</v>
      </c>
      <c r="N29" s="8">
        <v>1.7000000000000001E-2</v>
      </c>
      <c r="O29" s="8">
        <v>3.8E-3</v>
      </c>
    </row>
    <row r="30" spans="2:15">
      <c r="B30" s="6" t="s">
        <v>224</v>
      </c>
      <c r="C30" s="17">
        <v>1084557</v>
      </c>
      <c r="D30" s="18" t="s">
        <v>125</v>
      </c>
      <c r="E30" s="6"/>
      <c r="F30" s="18">
        <v>511812463</v>
      </c>
      <c r="G30" s="6" t="s">
        <v>223</v>
      </c>
      <c r="H30" s="6" t="s">
        <v>96</v>
      </c>
      <c r="I30" s="7">
        <v>445</v>
      </c>
      <c r="J30" s="7">
        <v>33470</v>
      </c>
      <c r="K30" s="7">
        <v>0</v>
      </c>
      <c r="L30" s="7">
        <v>148.94</v>
      </c>
      <c r="M30" s="8">
        <v>0</v>
      </c>
      <c r="N30" s="8">
        <v>5.8500000000000003E-2</v>
      </c>
      <c r="O30" s="8">
        <v>1.3100000000000001E-2</v>
      </c>
    </row>
    <row r="31" spans="2:15">
      <c r="B31" s="6" t="s">
        <v>225</v>
      </c>
      <c r="C31" s="17">
        <v>1081124</v>
      </c>
      <c r="D31" s="18" t="s">
        <v>125</v>
      </c>
      <c r="E31" s="6"/>
      <c r="F31" s="18">
        <v>520043027</v>
      </c>
      <c r="G31" s="6" t="s">
        <v>226</v>
      </c>
      <c r="H31" s="6" t="s">
        <v>96</v>
      </c>
      <c r="I31" s="7">
        <v>89</v>
      </c>
      <c r="J31" s="7">
        <v>42200</v>
      </c>
      <c r="K31" s="7">
        <v>0</v>
      </c>
      <c r="L31" s="7">
        <v>37.56</v>
      </c>
      <c r="M31" s="8">
        <v>0</v>
      </c>
      <c r="N31" s="8">
        <v>1.4800000000000001E-2</v>
      </c>
      <c r="O31" s="8">
        <v>3.3E-3</v>
      </c>
    </row>
    <row r="32" spans="2:15">
      <c r="B32" s="6" t="s">
        <v>227</v>
      </c>
      <c r="C32" s="17">
        <v>1134402</v>
      </c>
      <c r="D32" s="18" t="s">
        <v>125</v>
      </c>
      <c r="E32" s="6"/>
      <c r="F32" s="18">
        <v>880326081</v>
      </c>
      <c r="G32" s="6" t="s">
        <v>228</v>
      </c>
      <c r="H32" s="6" t="s">
        <v>96</v>
      </c>
      <c r="I32" s="7">
        <v>125.8</v>
      </c>
      <c r="J32" s="7">
        <v>22570</v>
      </c>
      <c r="K32" s="7">
        <v>0</v>
      </c>
      <c r="L32" s="7">
        <v>28.39</v>
      </c>
      <c r="M32" s="8">
        <v>0</v>
      </c>
      <c r="N32" s="8">
        <v>1.12E-2</v>
      </c>
      <c r="O32" s="8">
        <v>2.5000000000000001E-3</v>
      </c>
    </row>
    <row r="33" spans="2:15">
      <c r="B33" s="6" t="s">
        <v>229</v>
      </c>
      <c r="C33" s="17">
        <v>1123355</v>
      </c>
      <c r="D33" s="18" t="s">
        <v>125</v>
      </c>
      <c r="E33" s="6"/>
      <c r="F33" s="18">
        <v>513901371</v>
      </c>
      <c r="G33" s="6" t="s">
        <v>228</v>
      </c>
      <c r="H33" s="6" t="s">
        <v>96</v>
      </c>
      <c r="I33" s="7">
        <v>6749</v>
      </c>
      <c r="J33" s="7">
        <v>1251</v>
      </c>
      <c r="K33" s="7">
        <v>0</v>
      </c>
      <c r="L33" s="7">
        <v>84.43</v>
      </c>
      <c r="M33" s="8">
        <v>0</v>
      </c>
      <c r="N33" s="8">
        <v>3.32E-2</v>
      </c>
      <c r="O33" s="8">
        <v>7.4000000000000003E-3</v>
      </c>
    </row>
    <row r="34" spans="2:15">
      <c r="B34" s="6" t="s">
        <v>230</v>
      </c>
      <c r="C34" s="17">
        <v>629014</v>
      </c>
      <c r="D34" s="18" t="s">
        <v>125</v>
      </c>
      <c r="E34" s="6"/>
      <c r="F34" s="18">
        <v>520013954</v>
      </c>
      <c r="G34" s="6" t="s">
        <v>231</v>
      </c>
      <c r="H34" s="6" t="s">
        <v>96</v>
      </c>
      <c r="I34" s="7">
        <v>2406</v>
      </c>
      <c r="J34" s="7">
        <v>3245</v>
      </c>
      <c r="K34" s="7">
        <v>0</v>
      </c>
      <c r="L34" s="7">
        <v>78.069999999999993</v>
      </c>
      <c r="M34" s="8">
        <v>0</v>
      </c>
      <c r="N34" s="8">
        <v>3.0700000000000002E-2</v>
      </c>
      <c r="O34" s="8">
        <v>6.8999999999999999E-3</v>
      </c>
    </row>
    <row r="35" spans="2:15">
      <c r="B35" s="6" t="s">
        <v>232</v>
      </c>
      <c r="C35" s="17">
        <v>1130699</v>
      </c>
      <c r="D35" s="18" t="s">
        <v>125</v>
      </c>
      <c r="E35" s="6"/>
      <c r="F35" s="18">
        <v>529592</v>
      </c>
      <c r="G35" s="6" t="s">
        <v>231</v>
      </c>
      <c r="H35" s="6" t="s">
        <v>96</v>
      </c>
      <c r="I35" s="7">
        <v>270</v>
      </c>
      <c r="J35" s="7">
        <v>15000</v>
      </c>
      <c r="K35" s="7">
        <v>0</v>
      </c>
      <c r="L35" s="7">
        <v>40.5</v>
      </c>
      <c r="M35" s="8">
        <v>0</v>
      </c>
      <c r="N35" s="8">
        <v>1.5900000000000001E-2</v>
      </c>
      <c r="O35" s="8">
        <v>3.5999999999999999E-3</v>
      </c>
    </row>
    <row r="36" spans="2:15">
      <c r="B36" s="6" t="s">
        <v>233</v>
      </c>
      <c r="C36" s="17">
        <v>1095835</v>
      </c>
      <c r="D36" s="18" t="s">
        <v>125</v>
      </c>
      <c r="E36" s="6"/>
      <c r="F36" s="18">
        <v>511659401</v>
      </c>
      <c r="G36" s="6" t="s">
        <v>154</v>
      </c>
      <c r="H36" s="6" t="s">
        <v>96</v>
      </c>
      <c r="I36" s="7">
        <v>809.97</v>
      </c>
      <c r="J36" s="7">
        <v>5466</v>
      </c>
      <c r="K36" s="7">
        <v>0</v>
      </c>
      <c r="L36" s="7">
        <v>44.27</v>
      </c>
      <c r="M36" s="8">
        <v>0</v>
      </c>
      <c r="N36" s="8">
        <v>1.7399999999999999E-2</v>
      </c>
      <c r="O36" s="8">
        <v>3.8999999999999998E-3</v>
      </c>
    </row>
    <row r="37" spans="2:15">
      <c r="B37" s="6" t="s">
        <v>234</v>
      </c>
      <c r="C37" s="17">
        <v>390013</v>
      </c>
      <c r="D37" s="18" t="s">
        <v>125</v>
      </c>
      <c r="E37" s="6"/>
      <c r="F37" s="18">
        <v>520038506</v>
      </c>
      <c r="G37" s="6" t="s">
        <v>154</v>
      </c>
      <c r="H37" s="6" t="s">
        <v>96</v>
      </c>
      <c r="I37" s="7">
        <v>998</v>
      </c>
      <c r="J37" s="7">
        <v>4540</v>
      </c>
      <c r="K37" s="7">
        <v>0</v>
      </c>
      <c r="L37" s="7">
        <v>45.31</v>
      </c>
      <c r="M37" s="8">
        <v>0</v>
      </c>
      <c r="N37" s="8">
        <v>1.78E-2</v>
      </c>
      <c r="O37" s="8">
        <v>4.0000000000000001E-3</v>
      </c>
    </row>
    <row r="38" spans="2:15">
      <c r="B38" s="6" t="s">
        <v>235</v>
      </c>
      <c r="C38" s="17">
        <v>1097278</v>
      </c>
      <c r="D38" s="18" t="s">
        <v>125</v>
      </c>
      <c r="E38" s="6"/>
      <c r="F38" s="18">
        <v>520026683</v>
      </c>
      <c r="G38" s="6" t="s">
        <v>154</v>
      </c>
      <c r="H38" s="6" t="s">
        <v>96</v>
      </c>
      <c r="I38" s="7">
        <v>605</v>
      </c>
      <c r="J38" s="7">
        <v>2138</v>
      </c>
      <c r="K38" s="7">
        <v>0</v>
      </c>
      <c r="L38" s="7">
        <v>12.93</v>
      </c>
      <c r="M38" s="8">
        <v>0</v>
      </c>
      <c r="N38" s="8">
        <v>5.1000000000000004E-3</v>
      </c>
      <c r="O38" s="8">
        <v>1.1000000000000001E-3</v>
      </c>
    </row>
    <row r="39" spans="2:15">
      <c r="B39" s="6" t="s">
        <v>236</v>
      </c>
      <c r="C39" s="17">
        <v>226019</v>
      </c>
      <c r="D39" s="18" t="s">
        <v>125</v>
      </c>
      <c r="E39" s="6"/>
      <c r="F39" s="18">
        <v>520024126</v>
      </c>
      <c r="G39" s="6" t="s">
        <v>154</v>
      </c>
      <c r="H39" s="6" t="s">
        <v>96</v>
      </c>
      <c r="I39" s="7">
        <v>5448.95</v>
      </c>
      <c r="J39" s="7">
        <v>945</v>
      </c>
      <c r="K39" s="7">
        <v>0</v>
      </c>
      <c r="L39" s="7">
        <v>51.49</v>
      </c>
      <c r="M39" s="8">
        <v>0</v>
      </c>
      <c r="N39" s="8">
        <v>2.0199999999999999E-2</v>
      </c>
      <c r="O39" s="8">
        <v>4.4999999999999997E-3</v>
      </c>
    </row>
    <row r="40" spans="2:15">
      <c r="B40" s="6" t="s">
        <v>237</v>
      </c>
      <c r="C40" s="17">
        <v>323014</v>
      </c>
      <c r="D40" s="18" t="s">
        <v>125</v>
      </c>
      <c r="E40" s="6"/>
      <c r="F40" s="18">
        <v>520037789</v>
      </c>
      <c r="G40" s="6" t="s">
        <v>154</v>
      </c>
      <c r="H40" s="6" t="s">
        <v>96</v>
      </c>
      <c r="I40" s="7">
        <v>40</v>
      </c>
      <c r="J40" s="7">
        <v>22300</v>
      </c>
      <c r="K40" s="7">
        <v>0</v>
      </c>
      <c r="L40" s="7">
        <v>8.92</v>
      </c>
      <c r="M40" s="8">
        <v>0</v>
      </c>
      <c r="N40" s="8">
        <v>3.5000000000000001E-3</v>
      </c>
      <c r="O40" s="8">
        <v>8.0000000000000004E-4</v>
      </c>
    </row>
    <row r="41" spans="2:15">
      <c r="B41" s="6" t="s">
        <v>238</v>
      </c>
      <c r="C41" s="17">
        <v>1119478</v>
      </c>
      <c r="D41" s="18" t="s">
        <v>125</v>
      </c>
      <c r="E41" s="6"/>
      <c r="F41" s="18">
        <v>510960719</v>
      </c>
      <c r="G41" s="6" t="s">
        <v>154</v>
      </c>
      <c r="H41" s="6" t="s">
        <v>96</v>
      </c>
      <c r="I41" s="7">
        <v>157</v>
      </c>
      <c r="J41" s="7">
        <v>22950</v>
      </c>
      <c r="K41" s="7">
        <v>0.19</v>
      </c>
      <c r="L41" s="7">
        <v>36.229999999999997</v>
      </c>
      <c r="M41" s="8">
        <v>0</v>
      </c>
      <c r="N41" s="8">
        <v>1.4200000000000001E-2</v>
      </c>
      <c r="O41" s="8">
        <v>3.2000000000000002E-3</v>
      </c>
    </row>
    <row r="42" spans="2:15">
      <c r="B42" s="13" t="s">
        <v>239</v>
      </c>
      <c r="C42" s="14"/>
      <c r="D42" s="21"/>
      <c r="E42" s="13"/>
      <c r="F42" s="13"/>
      <c r="G42" s="13"/>
      <c r="H42" s="13"/>
      <c r="I42" s="15">
        <v>42104.36</v>
      </c>
      <c r="L42" s="15">
        <v>621.05999999999995</v>
      </c>
      <c r="N42" s="16">
        <v>0.24410000000000001</v>
      </c>
      <c r="O42" s="16">
        <v>5.4699999999999999E-2</v>
      </c>
    </row>
    <row r="43" spans="2:15">
      <c r="B43" s="6" t="s">
        <v>240</v>
      </c>
      <c r="C43" s="17">
        <v>566018</v>
      </c>
      <c r="D43" s="18" t="s">
        <v>125</v>
      </c>
      <c r="E43" s="6"/>
      <c r="F43" s="18">
        <v>520007469</v>
      </c>
      <c r="G43" s="6" t="s">
        <v>169</v>
      </c>
      <c r="H43" s="6" t="s">
        <v>96</v>
      </c>
      <c r="I43" s="7">
        <v>276</v>
      </c>
      <c r="J43" s="7">
        <v>6450</v>
      </c>
      <c r="K43" s="7">
        <v>0</v>
      </c>
      <c r="L43" s="7">
        <v>17.8</v>
      </c>
      <c r="M43" s="8">
        <v>0</v>
      </c>
      <c r="N43" s="8">
        <v>7.0000000000000001E-3</v>
      </c>
      <c r="O43" s="8">
        <v>1.6000000000000001E-3</v>
      </c>
    </row>
    <row r="44" spans="2:15">
      <c r="B44" s="6" t="s">
        <v>241</v>
      </c>
      <c r="C44" s="17">
        <v>5010129</v>
      </c>
      <c r="D44" s="18" t="s">
        <v>125</v>
      </c>
      <c r="E44" s="6"/>
      <c r="F44" s="18">
        <v>520039967</v>
      </c>
      <c r="G44" s="6" t="s">
        <v>160</v>
      </c>
      <c r="H44" s="6" t="s">
        <v>96</v>
      </c>
      <c r="I44" s="7">
        <v>99</v>
      </c>
      <c r="J44" s="7">
        <v>18730</v>
      </c>
      <c r="K44" s="7">
        <v>0</v>
      </c>
      <c r="L44" s="7">
        <v>18.54</v>
      </c>
      <c r="M44" s="8">
        <v>0</v>
      </c>
      <c r="N44" s="8">
        <v>7.3000000000000001E-3</v>
      </c>
      <c r="O44" s="8">
        <v>1.6000000000000001E-3</v>
      </c>
    </row>
    <row r="45" spans="2:15">
      <c r="B45" s="6" t="s">
        <v>242</v>
      </c>
      <c r="C45" s="17">
        <v>1104249</v>
      </c>
      <c r="D45" s="18" t="s">
        <v>125</v>
      </c>
      <c r="E45" s="6"/>
      <c r="F45" s="18">
        <v>513770669</v>
      </c>
      <c r="G45" s="6" t="s">
        <v>160</v>
      </c>
      <c r="H45" s="6" t="s">
        <v>96</v>
      </c>
      <c r="I45" s="7">
        <v>33</v>
      </c>
      <c r="J45" s="7">
        <v>21440</v>
      </c>
      <c r="K45" s="7">
        <v>0</v>
      </c>
      <c r="L45" s="7">
        <v>7.08</v>
      </c>
      <c r="M45" s="8">
        <v>0</v>
      </c>
      <c r="N45" s="8">
        <v>2.8E-3</v>
      </c>
      <c r="O45" s="8">
        <v>5.9999999999999995E-4</v>
      </c>
    </row>
    <row r="46" spans="2:15">
      <c r="B46" s="6" t="s">
        <v>243</v>
      </c>
      <c r="C46" s="17">
        <v>1087022</v>
      </c>
      <c r="D46" s="18" t="s">
        <v>125</v>
      </c>
      <c r="E46" s="6"/>
      <c r="F46" s="18">
        <v>512157603</v>
      </c>
      <c r="G46" s="6" t="s">
        <v>185</v>
      </c>
      <c r="H46" s="6" t="s">
        <v>96</v>
      </c>
      <c r="I46" s="7">
        <v>40</v>
      </c>
      <c r="J46" s="7">
        <v>37340</v>
      </c>
      <c r="K46" s="7">
        <v>0</v>
      </c>
      <c r="L46" s="7">
        <v>14.94</v>
      </c>
      <c r="M46" s="8">
        <v>0</v>
      </c>
      <c r="N46" s="8">
        <v>5.8999999999999999E-3</v>
      </c>
      <c r="O46" s="8">
        <v>1.2999999999999999E-3</v>
      </c>
    </row>
    <row r="47" spans="2:15">
      <c r="B47" s="6" t="s">
        <v>244</v>
      </c>
      <c r="C47" s="17">
        <v>1132356</v>
      </c>
      <c r="D47" s="18" t="s">
        <v>125</v>
      </c>
      <c r="E47" s="6"/>
      <c r="F47" s="18">
        <v>515001659</v>
      </c>
      <c r="G47" s="6" t="s">
        <v>214</v>
      </c>
      <c r="H47" s="6" t="s">
        <v>96</v>
      </c>
      <c r="I47" s="7">
        <v>359</v>
      </c>
      <c r="J47" s="7">
        <v>1500</v>
      </c>
      <c r="K47" s="7">
        <v>0</v>
      </c>
      <c r="L47" s="7">
        <v>5.39</v>
      </c>
      <c r="M47" s="8">
        <v>0</v>
      </c>
      <c r="N47" s="8">
        <v>2.0999999999999999E-3</v>
      </c>
      <c r="O47" s="8">
        <v>5.0000000000000001E-4</v>
      </c>
    </row>
    <row r="48" spans="2:15">
      <c r="B48" s="6" t="s">
        <v>245</v>
      </c>
      <c r="C48" s="17">
        <v>694034</v>
      </c>
      <c r="D48" s="18" t="s">
        <v>125</v>
      </c>
      <c r="E48" s="6"/>
      <c r="F48" s="18">
        <v>520025370</v>
      </c>
      <c r="G48" s="6" t="s">
        <v>197</v>
      </c>
      <c r="H48" s="6" t="s">
        <v>96</v>
      </c>
      <c r="I48" s="7">
        <v>71</v>
      </c>
      <c r="J48" s="7">
        <v>19400</v>
      </c>
      <c r="K48" s="7">
        <v>0</v>
      </c>
      <c r="L48" s="7">
        <v>13.77</v>
      </c>
      <c r="M48" s="8">
        <v>0</v>
      </c>
      <c r="N48" s="8">
        <v>5.4000000000000003E-3</v>
      </c>
      <c r="O48" s="8">
        <v>1.1999999999999999E-3</v>
      </c>
    </row>
    <row r="49" spans="2:15">
      <c r="B49" s="6" t="s">
        <v>246</v>
      </c>
      <c r="C49" s="17">
        <v>576017</v>
      </c>
      <c r="D49" s="18" t="s">
        <v>125</v>
      </c>
      <c r="E49" s="6"/>
      <c r="F49" s="18">
        <v>520028010</v>
      </c>
      <c r="G49" s="6" t="s">
        <v>197</v>
      </c>
      <c r="H49" s="6" t="s">
        <v>96</v>
      </c>
      <c r="I49" s="7">
        <v>61</v>
      </c>
      <c r="J49" s="7">
        <v>98760</v>
      </c>
      <c r="K49" s="7">
        <v>0</v>
      </c>
      <c r="L49" s="7">
        <v>60.24</v>
      </c>
      <c r="M49" s="8">
        <v>0</v>
      </c>
      <c r="N49" s="8">
        <v>2.3699999999999999E-2</v>
      </c>
      <c r="O49" s="8">
        <v>5.3E-3</v>
      </c>
    </row>
    <row r="50" spans="2:15">
      <c r="B50" s="6" t="s">
        <v>247</v>
      </c>
      <c r="C50" s="17">
        <v>1134139</v>
      </c>
      <c r="D50" s="18" t="s">
        <v>125</v>
      </c>
      <c r="E50" s="6"/>
      <c r="F50" s="18">
        <v>201406588</v>
      </c>
      <c r="G50" s="6" t="s">
        <v>197</v>
      </c>
      <c r="H50" s="6" t="s">
        <v>96</v>
      </c>
      <c r="I50" s="7">
        <v>388</v>
      </c>
      <c r="J50" s="7">
        <v>11240</v>
      </c>
      <c r="K50" s="7">
        <v>0</v>
      </c>
      <c r="L50" s="7">
        <v>43.61</v>
      </c>
      <c r="M50" s="8">
        <v>0</v>
      </c>
      <c r="N50" s="8">
        <v>1.7100000000000001E-2</v>
      </c>
      <c r="O50" s="8">
        <v>3.8E-3</v>
      </c>
    </row>
    <row r="51" spans="2:15">
      <c r="B51" s="6" t="s">
        <v>248</v>
      </c>
      <c r="C51" s="17">
        <v>1157403</v>
      </c>
      <c r="D51" s="18" t="s">
        <v>125</v>
      </c>
      <c r="E51" s="6"/>
      <c r="F51" s="18">
        <v>510706153</v>
      </c>
      <c r="G51" s="6" t="s">
        <v>176</v>
      </c>
      <c r="H51" s="6" t="s">
        <v>96</v>
      </c>
      <c r="I51" s="7">
        <v>358.04</v>
      </c>
      <c r="J51" s="7">
        <v>1336</v>
      </c>
      <c r="K51" s="7">
        <v>0</v>
      </c>
      <c r="L51" s="7">
        <v>4.78</v>
      </c>
      <c r="M51" s="8">
        <v>0</v>
      </c>
      <c r="N51" s="8">
        <v>1.9E-3</v>
      </c>
      <c r="O51" s="8">
        <v>4.0000000000000002E-4</v>
      </c>
    </row>
    <row r="52" spans="2:15">
      <c r="B52" s="6" t="s">
        <v>249</v>
      </c>
      <c r="C52" s="17">
        <v>1101534</v>
      </c>
      <c r="D52" s="18" t="s">
        <v>125</v>
      </c>
      <c r="E52" s="6"/>
      <c r="F52" s="18">
        <v>511930125</v>
      </c>
      <c r="G52" s="6" t="s">
        <v>182</v>
      </c>
      <c r="H52" s="6" t="s">
        <v>96</v>
      </c>
      <c r="I52" s="7">
        <v>885</v>
      </c>
      <c r="J52" s="7">
        <v>1417</v>
      </c>
      <c r="K52" s="7">
        <v>0</v>
      </c>
      <c r="L52" s="7">
        <v>12.54</v>
      </c>
      <c r="M52" s="8">
        <v>0</v>
      </c>
      <c r="N52" s="8">
        <v>4.8999999999999998E-3</v>
      </c>
      <c r="O52" s="8">
        <v>1.1000000000000001E-3</v>
      </c>
    </row>
    <row r="53" spans="2:15">
      <c r="B53" s="6" t="s">
        <v>250</v>
      </c>
      <c r="C53" s="17">
        <v>1083484</v>
      </c>
      <c r="D53" s="18" t="s">
        <v>125</v>
      </c>
      <c r="E53" s="6"/>
      <c r="F53" s="18">
        <v>520044314</v>
      </c>
      <c r="G53" s="6" t="s">
        <v>182</v>
      </c>
      <c r="H53" s="6" t="s">
        <v>96</v>
      </c>
      <c r="I53" s="7">
        <v>2381</v>
      </c>
      <c r="J53" s="7">
        <v>1492</v>
      </c>
      <c r="K53" s="7">
        <v>0</v>
      </c>
      <c r="L53" s="7">
        <v>35.520000000000003</v>
      </c>
      <c r="M53" s="8">
        <v>0</v>
      </c>
      <c r="N53" s="8">
        <v>1.4E-2</v>
      </c>
      <c r="O53" s="8">
        <v>3.0999999999999999E-3</v>
      </c>
    </row>
    <row r="54" spans="2:15">
      <c r="B54" s="6" t="s">
        <v>251</v>
      </c>
      <c r="C54" s="17">
        <v>2590248</v>
      </c>
      <c r="D54" s="18" t="s">
        <v>125</v>
      </c>
      <c r="E54" s="6"/>
      <c r="F54" s="18">
        <v>520036658</v>
      </c>
      <c r="G54" s="6" t="s">
        <v>151</v>
      </c>
      <c r="H54" s="6" t="s">
        <v>96</v>
      </c>
      <c r="I54" s="7">
        <v>15956</v>
      </c>
      <c r="J54" s="7">
        <v>84</v>
      </c>
      <c r="K54" s="7">
        <v>0</v>
      </c>
      <c r="L54" s="7">
        <v>13.4</v>
      </c>
      <c r="M54" s="8">
        <v>0</v>
      </c>
      <c r="N54" s="8">
        <v>5.3E-3</v>
      </c>
      <c r="O54" s="8">
        <v>1.1999999999999999E-3</v>
      </c>
    </row>
    <row r="55" spans="2:15">
      <c r="B55" s="6" t="s">
        <v>252</v>
      </c>
      <c r="C55" s="17">
        <v>1082312</v>
      </c>
      <c r="D55" s="18" t="s">
        <v>125</v>
      </c>
      <c r="E55" s="6"/>
      <c r="F55" s="18">
        <v>520036740</v>
      </c>
      <c r="G55" s="6" t="s">
        <v>221</v>
      </c>
      <c r="H55" s="6" t="s">
        <v>96</v>
      </c>
      <c r="I55" s="7">
        <v>341</v>
      </c>
      <c r="J55" s="7">
        <v>5264</v>
      </c>
      <c r="K55" s="7">
        <v>0</v>
      </c>
      <c r="L55" s="7">
        <v>17.95</v>
      </c>
      <c r="M55" s="8">
        <v>0</v>
      </c>
      <c r="N55" s="8">
        <v>7.1000000000000004E-3</v>
      </c>
      <c r="O55" s="8">
        <v>1.6000000000000001E-3</v>
      </c>
    </row>
    <row r="56" spans="2:15">
      <c r="B56" s="6" t="s">
        <v>253</v>
      </c>
      <c r="C56" s="17">
        <v>1094119</v>
      </c>
      <c r="D56" s="18" t="s">
        <v>125</v>
      </c>
      <c r="E56" s="6"/>
      <c r="F56" s="18">
        <v>511524605</v>
      </c>
      <c r="G56" s="6" t="s">
        <v>254</v>
      </c>
      <c r="H56" s="6" t="s">
        <v>96</v>
      </c>
      <c r="I56" s="7">
        <v>622</v>
      </c>
      <c r="J56" s="7">
        <v>1910</v>
      </c>
      <c r="K56" s="7">
        <v>0</v>
      </c>
      <c r="L56" s="7">
        <v>11.88</v>
      </c>
      <c r="M56" s="8">
        <v>0</v>
      </c>
      <c r="N56" s="8">
        <v>4.7000000000000002E-3</v>
      </c>
      <c r="O56" s="8">
        <v>1E-3</v>
      </c>
    </row>
    <row r="57" spans="2:15">
      <c r="B57" s="6" t="s">
        <v>255</v>
      </c>
      <c r="C57" s="17">
        <v>1084698</v>
      </c>
      <c r="D57" s="18" t="s">
        <v>125</v>
      </c>
      <c r="E57" s="6"/>
      <c r="F57" s="18">
        <v>520039942</v>
      </c>
      <c r="G57" s="6" t="s">
        <v>256</v>
      </c>
      <c r="H57" s="6" t="s">
        <v>96</v>
      </c>
      <c r="I57" s="7">
        <v>60</v>
      </c>
      <c r="J57" s="7">
        <v>15720</v>
      </c>
      <c r="K57" s="7">
        <v>0</v>
      </c>
      <c r="L57" s="7">
        <v>9.43</v>
      </c>
      <c r="M57" s="8">
        <v>0</v>
      </c>
      <c r="N57" s="8">
        <v>3.7000000000000002E-3</v>
      </c>
      <c r="O57" s="8">
        <v>8.0000000000000004E-4</v>
      </c>
    </row>
    <row r="58" spans="2:15">
      <c r="B58" s="6" t="s">
        <v>257</v>
      </c>
      <c r="C58" s="17">
        <v>445015</v>
      </c>
      <c r="D58" s="18" t="s">
        <v>125</v>
      </c>
      <c r="E58" s="6"/>
      <c r="F58" s="18">
        <v>520039413</v>
      </c>
      <c r="G58" s="6" t="s">
        <v>256</v>
      </c>
      <c r="H58" s="6" t="s">
        <v>96</v>
      </c>
      <c r="I58" s="7">
        <v>190</v>
      </c>
      <c r="J58" s="7">
        <v>8812</v>
      </c>
      <c r="K58" s="7">
        <v>0</v>
      </c>
      <c r="L58" s="7">
        <v>16.739999999999998</v>
      </c>
      <c r="M58" s="8">
        <v>0</v>
      </c>
      <c r="N58" s="8">
        <v>6.6E-3</v>
      </c>
      <c r="O58" s="8">
        <v>1.5E-3</v>
      </c>
    </row>
    <row r="59" spans="2:15">
      <c r="B59" s="6" t="s">
        <v>258</v>
      </c>
      <c r="C59" s="17">
        <v>256016</v>
      </c>
      <c r="D59" s="18" t="s">
        <v>125</v>
      </c>
      <c r="E59" s="6"/>
      <c r="F59" s="18">
        <v>520036690</v>
      </c>
      <c r="G59" s="6" t="s">
        <v>256</v>
      </c>
      <c r="H59" s="6" t="s">
        <v>96</v>
      </c>
      <c r="I59" s="7">
        <v>86</v>
      </c>
      <c r="J59" s="7">
        <v>29250</v>
      </c>
      <c r="K59" s="7">
        <v>0</v>
      </c>
      <c r="L59" s="7">
        <v>25.16</v>
      </c>
      <c r="M59" s="8">
        <v>0</v>
      </c>
      <c r="N59" s="8">
        <v>9.9000000000000008E-3</v>
      </c>
      <c r="O59" s="8">
        <v>2.2000000000000001E-3</v>
      </c>
    </row>
    <row r="60" spans="2:15">
      <c r="B60" s="6" t="s">
        <v>259</v>
      </c>
      <c r="C60" s="17">
        <v>1082510</v>
      </c>
      <c r="D60" s="18" t="s">
        <v>125</v>
      </c>
      <c r="E60" s="6"/>
      <c r="F60" s="18">
        <v>520038936</v>
      </c>
      <c r="G60" s="6" t="s">
        <v>260</v>
      </c>
      <c r="H60" s="6" t="s">
        <v>96</v>
      </c>
      <c r="I60" s="7">
        <v>650</v>
      </c>
      <c r="J60" s="7">
        <v>3294</v>
      </c>
      <c r="K60" s="7">
        <v>0</v>
      </c>
      <c r="L60" s="7">
        <v>21.41</v>
      </c>
      <c r="M60" s="8">
        <v>0</v>
      </c>
      <c r="N60" s="8">
        <v>8.3999999999999995E-3</v>
      </c>
      <c r="O60" s="8">
        <v>1.9E-3</v>
      </c>
    </row>
    <row r="61" spans="2:15">
      <c r="B61" s="6" t="s">
        <v>261</v>
      </c>
      <c r="C61" s="17">
        <v>720011</v>
      </c>
      <c r="D61" s="18" t="s">
        <v>125</v>
      </c>
      <c r="E61" s="6"/>
      <c r="F61" s="18">
        <v>520041146</v>
      </c>
      <c r="G61" s="6" t="s">
        <v>228</v>
      </c>
      <c r="H61" s="6" t="s">
        <v>96</v>
      </c>
      <c r="I61" s="7">
        <v>11300</v>
      </c>
      <c r="J61" s="7">
        <v>699.5</v>
      </c>
      <c r="K61" s="7">
        <v>0</v>
      </c>
      <c r="L61" s="7">
        <v>79.040000000000006</v>
      </c>
      <c r="M61" s="8">
        <v>0</v>
      </c>
      <c r="N61" s="8">
        <v>3.1099999999999999E-2</v>
      </c>
      <c r="O61" s="8">
        <v>7.0000000000000001E-3</v>
      </c>
    </row>
    <row r="62" spans="2:15">
      <c r="B62" s="6" t="s">
        <v>262</v>
      </c>
      <c r="C62" s="17">
        <v>1166768</v>
      </c>
      <c r="D62" s="18" t="s">
        <v>125</v>
      </c>
      <c r="E62" s="6"/>
      <c r="F62" s="18">
        <v>515364891</v>
      </c>
      <c r="G62" s="6" t="s">
        <v>228</v>
      </c>
      <c r="H62" s="6" t="s">
        <v>96</v>
      </c>
      <c r="I62" s="7">
        <v>2700</v>
      </c>
      <c r="J62" s="7">
        <v>1539</v>
      </c>
      <c r="K62" s="7">
        <v>0</v>
      </c>
      <c r="L62" s="7">
        <v>41.55</v>
      </c>
      <c r="M62" s="8">
        <v>0</v>
      </c>
      <c r="N62" s="8">
        <v>1.6299999999999999E-2</v>
      </c>
      <c r="O62" s="8">
        <v>3.7000000000000002E-3</v>
      </c>
    </row>
    <row r="63" spans="2:15">
      <c r="B63" s="6" t="s">
        <v>263</v>
      </c>
      <c r="C63" s="17">
        <v>1097260</v>
      </c>
      <c r="D63" s="18" t="s">
        <v>125</v>
      </c>
      <c r="E63" s="6"/>
      <c r="F63" s="18">
        <v>513623314</v>
      </c>
      <c r="G63" s="6" t="s">
        <v>154</v>
      </c>
      <c r="H63" s="6" t="s">
        <v>96</v>
      </c>
      <c r="I63" s="7">
        <v>53.2</v>
      </c>
      <c r="J63" s="7">
        <v>41700</v>
      </c>
      <c r="K63" s="7">
        <v>0</v>
      </c>
      <c r="L63" s="7">
        <v>22.18</v>
      </c>
      <c r="M63" s="8">
        <v>0</v>
      </c>
      <c r="N63" s="8">
        <v>8.6999999999999994E-3</v>
      </c>
      <c r="O63" s="8">
        <v>2E-3</v>
      </c>
    </row>
    <row r="64" spans="2:15">
      <c r="B64" s="6" t="s">
        <v>264</v>
      </c>
      <c r="C64" s="17">
        <v>759019</v>
      </c>
      <c r="D64" s="18" t="s">
        <v>125</v>
      </c>
      <c r="E64" s="6"/>
      <c r="F64" s="18">
        <v>520001736</v>
      </c>
      <c r="G64" s="6" t="s">
        <v>154</v>
      </c>
      <c r="H64" s="6" t="s">
        <v>96</v>
      </c>
      <c r="I64" s="7">
        <v>800</v>
      </c>
      <c r="J64" s="7">
        <v>3121</v>
      </c>
      <c r="K64" s="7">
        <v>0</v>
      </c>
      <c r="L64" s="7">
        <v>24.97</v>
      </c>
      <c r="M64" s="8">
        <v>0</v>
      </c>
      <c r="N64" s="8">
        <v>9.7999999999999997E-3</v>
      </c>
      <c r="O64" s="8">
        <v>2.2000000000000001E-3</v>
      </c>
    </row>
    <row r="65" spans="2:15">
      <c r="B65" s="6" t="s">
        <v>265</v>
      </c>
      <c r="C65" s="17">
        <v>613034</v>
      </c>
      <c r="D65" s="18" t="s">
        <v>125</v>
      </c>
      <c r="E65" s="6"/>
      <c r="F65" s="18">
        <v>520017807</v>
      </c>
      <c r="G65" s="6" t="s">
        <v>154</v>
      </c>
      <c r="H65" s="6" t="s">
        <v>96</v>
      </c>
      <c r="I65" s="7">
        <v>24</v>
      </c>
      <c r="J65" s="7">
        <v>75110</v>
      </c>
      <c r="K65" s="7">
        <v>0</v>
      </c>
      <c r="L65" s="7">
        <v>18.03</v>
      </c>
      <c r="M65" s="8">
        <v>0</v>
      </c>
      <c r="N65" s="8">
        <v>7.1000000000000004E-3</v>
      </c>
      <c r="O65" s="8">
        <v>1.6000000000000001E-3</v>
      </c>
    </row>
    <row r="66" spans="2:15">
      <c r="B66" s="6" t="s">
        <v>266</v>
      </c>
      <c r="C66" s="17">
        <v>1109644</v>
      </c>
      <c r="D66" s="18" t="s">
        <v>125</v>
      </c>
      <c r="E66" s="6"/>
      <c r="F66" s="18">
        <v>513992529</v>
      </c>
      <c r="G66" s="6" t="s">
        <v>154</v>
      </c>
      <c r="H66" s="6" t="s">
        <v>96</v>
      </c>
      <c r="I66" s="7">
        <v>1515</v>
      </c>
      <c r="J66" s="7">
        <v>860</v>
      </c>
      <c r="K66" s="7">
        <v>0</v>
      </c>
      <c r="L66" s="7">
        <v>13.03</v>
      </c>
      <c r="M66" s="8">
        <v>0</v>
      </c>
      <c r="N66" s="8">
        <v>5.1000000000000004E-3</v>
      </c>
      <c r="O66" s="8">
        <v>1.1000000000000001E-3</v>
      </c>
    </row>
    <row r="67" spans="2:15">
      <c r="B67" s="6" t="s">
        <v>267</v>
      </c>
      <c r="C67" s="17">
        <v>1098920</v>
      </c>
      <c r="D67" s="18" t="s">
        <v>125</v>
      </c>
      <c r="E67" s="6"/>
      <c r="F67" s="18">
        <v>513821488</v>
      </c>
      <c r="G67" s="6" t="s">
        <v>154</v>
      </c>
      <c r="H67" s="6" t="s">
        <v>96</v>
      </c>
      <c r="I67" s="7">
        <v>1030</v>
      </c>
      <c r="J67" s="7">
        <v>1722</v>
      </c>
      <c r="K67" s="7">
        <v>0</v>
      </c>
      <c r="L67" s="7">
        <v>17.739999999999998</v>
      </c>
      <c r="M67" s="8">
        <v>0</v>
      </c>
      <c r="N67" s="8">
        <v>7.0000000000000001E-3</v>
      </c>
      <c r="O67" s="8">
        <v>1.6000000000000001E-3</v>
      </c>
    </row>
    <row r="68" spans="2:15">
      <c r="B68" s="6" t="s">
        <v>268</v>
      </c>
      <c r="C68" s="17">
        <v>1121607</v>
      </c>
      <c r="D68" s="18" t="s">
        <v>125</v>
      </c>
      <c r="E68" s="6"/>
      <c r="F68" s="18">
        <v>34250659</v>
      </c>
      <c r="G68" s="6" t="s">
        <v>167</v>
      </c>
      <c r="H68" s="6" t="s">
        <v>96</v>
      </c>
      <c r="I68" s="7">
        <v>11.12</v>
      </c>
      <c r="J68" s="7">
        <v>34780</v>
      </c>
      <c r="K68" s="7">
        <v>0</v>
      </c>
      <c r="L68" s="7">
        <v>3.87</v>
      </c>
      <c r="M68" s="8">
        <v>0</v>
      </c>
      <c r="N68" s="8">
        <v>1.5E-3</v>
      </c>
      <c r="O68" s="8">
        <v>2.9999999999999997E-4</v>
      </c>
    </row>
    <row r="69" spans="2:15">
      <c r="B69" s="6" t="s">
        <v>269</v>
      </c>
      <c r="C69" s="17">
        <v>126011</v>
      </c>
      <c r="D69" s="18" t="s">
        <v>125</v>
      </c>
      <c r="E69" s="6"/>
      <c r="F69" s="18">
        <v>520033234</v>
      </c>
      <c r="G69" s="6" t="s">
        <v>167</v>
      </c>
      <c r="H69" s="6" t="s">
        <v>96</v>
      </c>
      <c r="I69" s="7">
        <v>1511</v>
      </c>
      <c r="J69" s="7">
        <v>2351</v>
      </c>
      <c r="K69" s="7">
        <v>0</v>
      </c>
      <c r="L69" s="7">
        <v>35.520000000000003</v>
      </c>
      <c r="M69" s="8">
        <v>0</v>
      </c>
      <c r="N69" s="8">
        <v>1.4E-2</v>
      </c>
      <c r="O69" s="8">
        <v>3.0999999999999999E-3</v>
      </c>
    </row>
    <row r="70" spans="2:15">
      <c r="B70" s="6" t="s">
        <v>270</v>
      </c>
      <c r="C70" s="17">
        <v>1081686</v>
      </c>
      <c r="D70" s="18" t="s">
        <v>125</v>
      </c>
      <c r="E70" s="6"/>
      <c r="F70" s="18">
        <v>520043720</v>
      </c>
      <c r="G70" s="6" t="s">
        <v>167</v>
      </c>
      <c r="H70" s="6" t="s">
        <v>96</v>
      </c>
      <c r="I70" s="7">
        <v>304</v>
      </c>
      <c r="J70" s="7">
        <v>4913</v>
      </c>
      <c r="K70" s="7">
        <v>0</v>
      </c>
      <c r="L70" s="7">
        <v>14.94</v>
      </c>
      <c r="M70" s="8">
        <v>0</v>
      </c>
      <c r="N70" s="8">
        <v>5.8999999999999999E-3</v>
      </c>
      <c r="O70" s="8">
        <v>1.2999999999999999E-3</v>
      </c>
    </row>
    <row r="71" spans="2:15">
      <c r="B71" s="13" t="s">
        <v>271</v>
      </c>
      <c r="C71" s="14"/>
      <c r="D71" s="21"/>
      <c r="E71" s="13"/>
      <c r="F71" s="13"/>
      <c r="G71" s="13"/>
      <c r="H71" s="13"/>
      <c r="I71" s="15">
        <v>7657</v>
      </c>
      <c r="L71" s="15">
        <v>63.42</v>
      </c>
      <c r="N71" s="16">
        <v>2.4899999999999999E-2</v>
      </c>
      <c r="O71" s="16">
        <v>5.5999999999999999E-3</v>
      </c>
    </row>
    <row r="72" spans="2:15">
      <c r="B72" s="6" t="s">
        <v>272</v>
      </c>
      <c r="C72" s="17">
        <v>1176205</v>
      </c>
      <c r="D72" s="18" t="s">
        <v>125</v>
      </c>
      <c r="E72" s="6"/>
      <c r="F72" s="18">
        <v>512714494</v>
      </c>
      <c r="G72" s="6" t="s">
        <v>214</v>
      </c>
      <c r="H72" s="6" t="s">
        <v>96</v>
      </c>
      <c r="I72" s="7">
        <v>6000</v>
      </c>
      <c r="J72" s="7">
        <v>452.9</v>
      </c>
      <c r="K72" s="7">
        <v>0</v>
      </c>
      <c r="L72" s="7">
        <v>27.17</v>
      </c>
      <c r="M72" s="8">
        <v>0</v>
      </c>
      <c r="N72" s="8">
        <v>1.0699999999999999E-2</v>
      </c>
      <c r="O72" s="8">
        <v>2.3999999999999998E-3</v>
      </c>
    </row>
    <row r="73" spans="2:15">
      <c r="B73" s="6" t="s">
        <v>273</v>
      </c>
      <c r="C73" s="17">
        <v>1141969</v>
      </c>
      <c r="D73" s="18" t="s">
        <v>125</v>
      </c>
      <c r="E73" s="6"/>
      <c r="F73" s="18">
        <v>550263107</v>
      </c>
      <c r="G73" s="6" t="s">
        <v>274</v>
      </c>
      <c r="H73" s="6" t="s">
        <v>96</v>
      </c>
      <c r="I73" s="7">
        <v>483</v>
      </c>
      <c r="J73" s="7">
        <v>1799</v>
      </c>
      <c r="K73" s="7">
        <v>0</v>
      </c>
      <c r="L73" s="7">
        <v>8.69</v>
      </c>
      <c r="M73" s="8">
        <v>0</v>
      </c>
      <c r="N73" s="8">
        <v>3.3999999999999998E-3</v>
      </c>
      <c r="O73" s="8">
        <v>8.0000000000000004E-4</v>
      </c>
    </row>
    <row r="74" spans="2:15">
      <c r="B74" s="6" t="s">
        <v>275</v>
      </c>
      <c r="C74" s="17">
        <v>1176700</v>
      </c>
      <c r="D74" s="18" t="s">
        <v>125</v>
      </c>
      <c r="E74" s="6"/>
      <c r="F74" s="18">
        <v>515139129</v>
      </c>
      <c r="G74" s="6" t="s">
        <v>276</v>
      </c>
      <c r="H74" s="6" t="s">
        <v>96</v>
      </c>
      <c r="I74" s="7">
        <v>1154</v>
      </c>
      <c r="J74" s="7">
        <v>1700</v>
      </c>
      <c r="K74" s="7">
        <v>0</v>
      </c>
      <c r="L74" s="7">
        <v>19.62</v>
      </c>
      <c r="M74" s="8">
        <v>0</v>
      </c>
      <c r="N74" s="8">
        <v>7.7000000000000002E-3</v>
      </c>
      <c r="O74" s="8">
        <v>1.6999999999999999E-3</v>
      </c>
    </row>
    <row r="75" spans="2:15">
      <c r="B75" s="6" t="s">
        <v>277</v>
      </c>
      <c r="C75" s="17">
        <v>699017</v>
      </c>
      <c r="D75" s="18" t="s">
        <v>125</v>
      </c>
      <c r="E75" s="6"/>
      <c r="F75" s="18">
        <v>520025438</v>
      </c>
      <c r="G75" s="6" t="s">
        <v>154</v>
      </c>
      <c r="H75" s="6" t="s">
        <v>96</v>
      </c>
      <c r="I75" s="7">
        <v>20</v>
      </c>
      <c r="J75" s="7">
        <v>39700</v>
      </c>
      <c r="K75" s="7">
        <v>0</v>
      </c>
      <c r="L75" s="7">
        <v>7.94</v>
      </c>
      <c r="M75" s="8">
        <v>0</v>
      </c>
      <c r="N75" s="8">
        <v>3.0999999999999999E-3</v>
      </c>
      <c r="O75" s="8">
        <v>6.9999999999999999E-4</v>
      </c>
    </row>
    <row r="76" spans="2:15">
      <c r="B76" s="13" t="s">
        <v>278</v>
      </c>
      <c r="C76" s="14"/>
      <c r="D76" s="21"/>
      <c r="E76" s="13"/>
      <c r="F76" s="13"/>
      <c r="G76" s="13"/>
      <c r="H76" s="13"/>
      <c r="I76" s="15">
        <v>0</v>
      </c>
      <c r="L76" s="15">
        <v>0</v>
      </c>
      <c r="N76" s="16">
        <v>0</v>
      </c>
      <c r="O76" s="16">
        <v>0</v>
      </c>
    </row>
    <row r="77" spans="2:15">
      <c r="B77" s="3" t="s">
        <v>105</v>
      </c>
      <c r="C77" s="12"/>
      <c r="D77" s="20"/>
      <c r="E77" s="3"/>
      <c r="F77" s="3"/>
      <c r="G77" s="3"/>
      <c r="H77" s="3"/>
      <c r="I77" s="9">
        <v>2195</v>
      </c>
      <c r="L77" s="9">
        <v>248.58</v>
      </c>
      <c r="N77" s="10">
        <v>9.7699999999999995E-2</v>
      </c>
      <c r="O77" s="10">
        <v>2.1899999999999999E-2</v>
      </c>
    </row>
    <row r="78" spans="2:15">
      <c r="B78" s="13" t="s">
        <v>146</v>
      </c>
      <c r="C78" s="14"/>
      <c r="D78" s="21"/>
      <c r="E78" s="13"/>
      <c r="F78" s="13"/>
      <c r="G78" s="13"/>
      <c r="H78" s="13"/>
      <c r="I78" s="15">
        <v>0</v>
      </c>
      <c r="L78" s="15">
        <v>0</v>
      </c>
      <c r="N78" s="16">
        <v>0</v>
      </c>
      <c r="O78" s="16">
        <v>0</v>
      </c>
    </row>
    <row r="79" spans="2:15">
      <c r="B79" s="13" t="s">
        <v>147</v>
      </c>
      <c r="C79" s="14"/>
      <c r="D79" s="21"/>
      <c r="E79" s="13"/>
      <c r="F79" s="13"/>
      <c r="G79" s="13"/>
      <c r="H79" s="13"/>
      <c r="I79" s="15">
        <v>2195</v>
      </c>
      <c r="L79" s="15">
        <v>248.58</v>
      </c>
      <c r="N79" s="16">
        <v>9.7699999999999995E-2</v>
      </c>
      <c r="O79" s="16">
        <v>2.1899999999999999E-2</v>
      </c>
    </row>
    <row r="80" spans="2:15">
      <c r="B80" s="6" t="s">
        <v>279</v>
      </c>
      <c r="C80" s="17" t="s">
        <v>280</v>
      </c>
      <c r="D80" s="18" t="s">
        <v>281</v>
      </c>
      <c r="E80" s="6" t="s">
        <v>282</v>
      </c>
      <c r="F80" s="6"/>
      <c r="G80" s="6" t="s">
        <v>283</v>
      </c>
      <c r="H80" s="6" t="s">
        <v>46</v>
      </c>
      <c r="I80" s="7">
        <v>1350</v>
      </c>
      <c r="J80" s="7">
        <v>714</v>
      </c>
      <c r="K80" s="7">
        <v>0</v>
      </c>
      <c r="L80" s="7">
        <v>43.55</v>
      </c>
      <c r="M80" s="8">
        <v>0</v>
      </c>
      <c r="N80" s="8">
        <v>1.7100000000000001E-2</v>
      </c>
      <c r="O80" s="8">
        <v>3.8E-3</v>
      </c>
    </row>
    <row r="81" spans="2:15">
      <c r="B81" s="6" t="s">
        <v>284</v>
      </c>
      <c r="C81" s="17" t="s">
        <v>285</v>
      </c>
      <c r="D81" s="18" t="s">
        <v>286</v>
      </c>
      <c r="E81" s="6" t="s">
        <v>282</v>
      </c>
      <c r="F81" s="6"/>
      <c r="G81" s="6" t="s">
        <v>287</v>
      </c>
      <c r="H81" s="6" t="s">
        <v>44</v>
      </c>
      <c r="I81" s="7">
        <v>72</v>
      </c>
      <c r="J81" s="7">
        <v>22678</v>
      </c>
      <c r="K81" s="7">
        <v>0</v>
      </c>
      <c r="L81" s="7">
        <v>53.23</v>
      </c>
      <c r="M81" s="8">
        <v>0</v>
      </c>
      <c r="N81" s="8">
        <v>2.0899999999999998E-2</v>
      </c>
      <c r="O81" s="8">
        <v>4.7000000000000002E-3</v>
      </c>
    </row>
    <row r="82" spans="2:15">
      <c r="B82" s="6" t="s">
        <v>288</v>
      </c>
      <c r="C82" s="17" t="s">
        <v>289</v>
      </c>
      <c r="D82" s="18" t="s">
        <v>290</v>
      </c>
      <c r="E82" s="6" t="s">
        <v>282</v>
      </c>
      <c r="F82" s="6"/>
      <c r="G82" s="6" t="s">
        <v>291</v>
      </c>
      <c r="H82" s="6" t="s">
        <v>44</v>
      </c>
      <c r="I82" s="7">
        <v>620</v>
      </c>
      <c r="J82" s="7">
        <v>641</v>
      </c>
      <c r="K82" s="7">
        <v>0</v>
      </c>
      <c r="L82" s="7">
        <v>12.96</v>
      </c>
      <c r="M82" s="8">
        <v>0</v>
      </c>
      <c r="N82" s="8">
        <v>5.1000000000000004E-3</v>
      </c>
      <c r="O82" s="8">
        <v>1.1000000000000001E-3</v>
      </c>
    </row>
    <row r="83" spans="2:15">
      <c r="B83" s="6" t="s">
        <v>292</v>
      </c>
      <c r="C83" s="17" t="s">
        <v>293</v>
      </c>
      <c r="D83" s="18" t="s">
        <v>290</v>
      </c>
      <c r="E83" s="6" t="s">
        <v>282</v>
      </c>
      <c r="F83" s="6"/>
      <c r="G83" s="6" t="s">
        <v>294</v>
      </c>
      <c r="H83" s="6" t="s">
        <v>44</v>
      </c>
      <c r="I83" s="7">
        <v>94</v>
      </c>
      <c r="J83" s="7">
        <v>27090</v>
      </c>
      <c r="K83" s="7">
        <v>0</v>
      </c>
      <c r="L83" s="7">
        <v>83.01</v>
      </c>
      <c r="M83" s="8">
        <v>0</v>
      </c>
      <c r="N83" s="8">
        <v>3.2599999999999997E-2</v>
      </c>
      <c r="O83" s="8">
        <v>7.3000000000000001E-3</v>
      </c>
    </row>
    <row r="84" spans="2:15">
      <c r="B84" s="6" t="s">
        <v>295</v>
      </c>
      <c r="C84" s="17" t="s">
        <v>296</v>
      </c>
      <c r="D84" s="18" t="s">
        <v>290</v>
      </c>
      <c r="E84" s="6" t="s">
        <v>282</v>
      </c>
      <c r="F84" s="6"/>
      <c r="G84" s="6" t="s">
        <v>294</v>
      </c>
      <c r="H84" s="6" t="s">
        <v>44</v>
      </c>
      <c r="I84" s="7">
        <v>59</v>
      </c>
      <c r="J84" s="7">
        <v>29028</v>
      </c>
      <c r="K84" s="7">
        <v>0</v>
      </c>
      <c r="L84" s="7">
        <v>55.83</v>
      </c>
      <c r="M84" s="8">
        <v>0</v>
      </c>
      <c r="N84" s="8">
        <v>2.1899999999999999E-2</v>
      </c>
      <c r="O84" s="8">
        <v>4.8999999999999998E-3</v>
      </c>
    </row>
    <row r="87" spans="2:15">
      <c r="B87" s="6" t="s">
        <v>106</v>
      </c>
      <c r="C87" s="17"/>
      <c r="D87" s="18"/>
      <c r="E87" s="6"/>
      <c r="F87" s="6"/>
      <c r="G87" s="6"/>
      <c r="H87" s="6"/>
    </row>
    <row r="91" spans="2:15">
      <c r="B91" s="5" t="s">
        <v>75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88"/>
  <sheetViews>
    <sheetView rightToLeft="1" topLeftCell="A49" workbookViewId="0"/>
  </sheetViews>
  <sheetFormatPr defaultColWidth="9.109375" defaultRowHeight="13.2"/>
  <cols>
    <col min="2" max="2" width="40.6640625" customWidth="1"/>
    <col min="3" max="3" width="15.6640625" customWidth="1"/>
    <col min="4" max="4" width="12.6640625" customWidth="1"/>
    <col min="5" max="5" width="13.6640625" customWidth="1"/>
    <col min="6" max="6" width="11.6640625" customWidth="1"/>
    <col min="7" max="7" width="15.6640625" customWidth="1"/>
    <col min="8" max="8" width="13.6640625" customWidth="1"/>
    <col min="9" max="9" width="11.6640625" customWidth="1"/>
    <col min="10" max="10" width="21.6640625" customWidth="1"/>
    <col min="11" max="11" width="11.6640625" customWidth="1"/>
    <col min="12" max="12" width="24.6640625" customWidth="1"/>
    <col min="13" max="13" width="26.6640625" customWidth="1"/>
    <col min="14" max="14" width="23.6640625" customWidth="1"/>
  </cols>
  <sheetData>
    <row r="1" spans="2:14" ht="15.6">
      <c r="B1" s="1" t="s">
        <v>0</v>
      </c>
      <c r="C1" s="1" t="s">
        <v>1</v>
      </c>
    </row>
    <row r="2" spans="2:14" ht="15.6">
      <c r="B2" s="1" t="s">
        <v>2</v>
      </c>
      <c r="C2" s="1" t="s">
        <v>3</v>
      </c>
    </row>
    <row r="3" spans="2:14" ht="15.6">
      <c r="B3" s="1" t="s">
        <v>4</v>
      </c>
      <c r="C3" s="1" t="s">
        <v>5</v>
      </c>
    </row>
    <row r="4" spans="2:14" ht="15.6">
      <c r="B4" s="1" t="s">
        <v>6</v>
      </c>
      <c r="C4" s="1" t="s">
        <v>7</v>
      </c>
    </row>
    <row r="6" spans="2:14" ht="15.6">
      <c r="B6" s="2" t="s">
        <v>107</v>
      </c>
    </row>
    <row r="7" spans="2:14" ht="15.6">
      <c r="B7" s="2" t="s">
        <v>297</v>
      </c>
    </row>
    <row r="8" spans="2:14">
      <c r="B8" s="3" t="s">
        <v>77</v>
      </c>
      <c r="C8" s="3" t="s">
        <v>78</v>
      </c>
      <c r="D8" s="3" t="s">
        <v>109</v>
      </c>
      <c r="E8" s="3" t="s">
        <v>79</v>
      </c>
      <c r="F8" s="3" t="s">
        <v>141</v>
      </c>
      <c r="G8" s="3" t="s">
        <v>82</v>
      </c>
      <c r="H8" s="3" t="s">
        <v>112</v>
      </c>
      <c r="I8" s="3" t="s">
        <v>43</v>
      </c>
      <c r="J8" s="3" t="s">
        <v>113</v>
      </c>
      <c r="K8" s="3" t="s">
        <v>85</v>
      </c>
      <c r="L8" s="3" t="s">
        <v>114</v>
      </c>
      <c r="M8" s="3" t="s">
        <v>115</v>
      </c>
      <c r="N8" s="3" t="s">
        <v>116</v>
      </c>
    </row>
    <row r="9" spans="2:14">
      <c r="B9" s="4"/>
      <c r="C9" s="4"/>
      <c r="D9" s="4"/>
      <c r="E9" s="4"/>
      <c r="F9" s="4"/>
      <c r="G9" s="4"/>
      <c r="H9" s="4" t="s">
        <v>119</v>
      </c>
      <c r="I9" s="4" t="s">
        <v>120</v>
      </c>
      <c r="J9" s="4" t="s">
        <v>89</v>
      </c>
      <c r="K9" s="4" t="s">
        <v>89</v>
      </c>
      <c r="L9" s="4" t="s">
        <v>88</v>
      </c>
      <c r="M9" s="4" t="s">
        <v>88</v>
      </c>
      <c r="N9" s="4" t="s">
        <v>88</v>
      </c>
    </row>
    <row r="11" spans="2:14">
      <c r="B11" s="3" t="s">
        <v>298</v>
      </c>
      <c r="C11" s="12"/>
      <c r="D11" s="20"/>
      <c r="E11" s="3"/>
      <c r="F11" s="3"/>
      <c r="G11" s="3"/>
      <c r="H11" s="9">
        <v>113659</v>
      </c>
      <c r="K11" s="9">
        <v>6295.64</v>
      </c>
      <c r="M11" s="10">
        <v>1</v>
      </c>
      <c r="N11" s="10">
        <v>0.55469999999999997</v>
      </c>
    </row>
    <row r="12" spans="2:14">
      <c r="B12" s="3" t="s">
        <v>91</v>
      </c>
      <c r="C12" s="12"/>
      <c r="D12" s="20"/>
      <c r="E12" s="3"/>
      <c r="F12" s="3"/>
      <c r="G12" s="3"/>
      <c r="H12" s="9">
        <v>100574</v>
      </c>
      <c r="K12" s="9">
        <v>2780.61</v>
      </c>
      <c r="M12" s="10">
        <v>0.44169999999999998</v>
      </c>
      <c r="N12" s="10">
        <v>0.245</v>
      </c>
    </row>
    <row r="13" spans="2:14">
      <c r="B13" s="13" t="s">
        <v>299</v>
      </c>
      <c r="C13" s="14"/>
      <c r="D13" s="21"/>
      <c r="E13" s="13"/>
      <c r="F13" s="13"/>
      <c r="G13" s="13"/>
      <c r="H13" s="15">
        <v>26756</v>
      </c>
      <c r="K13" s="15">
        <v>446.55</v>
      </c>
      <c r="M13" s="16">
        <v>7.0900000000000005E-2</v>
      </c>
      <c r="N13" s="16">
        <v>3.9300000000000002E-2</v>
      </c>
    </row>
    <row r="14" spans="2:14">
      <c r="B14" s="6" t="s">
        <v>300</v>
      </c>
      <c r="C14" s="17">
        <v>1150283</v>
      </c>
      <c r="D14" s="18" t="s">
        <v>125</v>
      </c>
      <c r="E14" s="18">
        <v>511303661</v>
      </c>
      <c r="F14" s="6" t="s">
        <v>301</v>
      </c>
      <c r="G14" s="6" t="s">
        <v>96</v>
      </c>
      <c r="H14" s="7">
        <v>1991</v>
      </c>
      <c r="I14" s="7">
        <v>2739</v>
      </c>
      <c r="J14" s="7">
        <v>0</v>
      </c>
      <c r="K14" s="7">
        <v>54.53</v>
      </c>
      <c r="L14" s="8">
        <v>0</v>
      </c>
      <c r="M14" s="8">
        <v>8.6999999999999994E-3</v>
      </c>
      <c r="N14" s="8">
        <v>4.7999999999999996E-3</v>
      </c>
    </row>
    <row r="15" spans="2:14">
      <c r="B15" s="6" t="s">
        <v>302</v>
      </c>
      <c r="C15" s="17">
        <v>1148964</v>
      </c>
      <c r="D15" s="18" t="s">
        <v>125</v>
      </c>
      <c r="E15" s="18">
        <v>511776783</v>
      </c>
      <c r="F15" s="6" t="s">
        <v>301</v>
      </c>
      <c r="G15" s="6" t="s">
        <v>96</v>
      </c>
      <c r="H15" s="7">
        <v>12375</v>
      </c>
      <c r="I15" s="7">
        <v>929.9</v>
      </c>
      <c r="J15" s="7">
        <v>0</v>
      </c>
      <c r="K15" s="7">
        <v>115.08</v>
      </c>
      <c r="L15" s="8">
        <v>2.0000000000000001E-4</v>
      </c>
      <c r="M15" s="8">
        <v>1.83E-2</v>
      </c>
      <c r="N15" s="8">
        <v>1.01E-2</v>
      </c>
    </row>
    <row r="16" spans="2:14">
      <c r="B16" s="6" t="s">
        <v>303</v>
      </c>
      <c r="C16" s="17">
        <v>1148808</v>
      </c>
      <c r="D16" s="18" t="s">
        <v>125</v>
      </c>
      <c r="E16" s="18">
        <v>513765339</v>
      </c>
      <c r="F16" s="6" t="s">
        <v>301</v>
      </c>
      <c r="G16" s="6" t="s">
        <v>96</v>
      </c>
      <c r="H16" s="7">
        <v>3051</v>
      </c>
      <c r="I16" s="7">
        <v>1746</v>
      </c>
      <c r="J16" s="7">
        <v>0</v>
      </c>
      <c r="K16" s="7">
        <v>53.27</v>
      </c>
      <c r="L16" s="8">
        <v>0</v>
      </c>
      <c r="M16" s="8">
        <v>8.5000000000000006E-3</v>
      </c>
      <c r="N16" s="8">
        <v>4.7000000000000002E-3</v>
      </c>
    </row>
    <row r="17" spans="2:14">
      <c r="B17" s="6" t="s">
        <v>304</v>
      </c>
      <c r="C17" s="17">
        <v>1148774</v>
      </c>
      <c r="D17" s="18" t="s">
        <v>125</v>
      </c>
      <c r="E17" s="18">
        <v>513765339</v>
      </c>
      <c r="F17" s="6" t="s">
        <v>301</v>
      </c>
      <c r="G17" s="6" t="s">
        <v>96</v>
      </c>
      <c r="H17" s="7">
        <v>9339</v>
      </c>
      <c r="I17" s="7">
        <v>2395</v>
      </c>
      <c r="J17" s="7">
        <v>0</v>
      </c>
      <c r="K17" s="7">
        <v>223.67</v>
      </c>
      <c r="L17" s="8">
        <v>0</v>
      </c>
      <c r="M17" s="8">
        <v>3.5499999999999997E-2</v>
      </c>
      <c r="N17" s="8">
        <v>1.9699999999999999E-2</v>
      </c>
    </row>
    <row r="18" spans="2:14">
      <c r="B18" s="13" t="s">
        <v>305</v>
      </c>
      <c r="C18" s="14"/>
      <c r="D18" s="21"/>
      <c r="E18" s="13"/>
      <c r="F18" s="13"/>
      <c r="G18" s="13"/>
      <c r="H18" s="15">
        <v>73818</v>
      </c>
      <c r="K18" s="15">
        <v>2334.06</v>
      </c>
      <c r="M18" s="16">
        <v>0.37069999999999997</v>
      </c>
      <c r="N18" s="16">
        <v>0.2056</v>
      </c>
    </row>
    <row r="19" spans="2:14">
      <c r="B19" s="6" t="s">
        <v>306</v>
      </c>
      <c r="C19" s="17">
        <v>1171321</v>
      </c>
      <c r="D19" s="18" t="s">
        <v>125</v>
      </c>
      <c r="E19" s="18">
        <v>511303661</v>
      </c>
      <c r="F19" s="6" t="s">
        <v>301</v>
      </c>
      <c r="G19" s="6" t="s">
        <v>96</v>
      </c>
      <c r="H19" s="7">
        <v>3287</v>
      </c>
      <c r="I19" s="7">
        <v>3584</v>
      </c>
      <c r="J19" s="7">
        <v>0</v>
      </c>
      <c r="K19" s="7">
        <v>117.81</v>
      </c>
      <c r="L19" s="8">
        <v>4.0000000000000002E-4</v>
      </c>
      <c r="M19" s="8">
        <v>1.8700000000000001E-2</v>
      </c>
      <c r="N19" s="8">
        <v>1.04E-2</v>
      </c>
    </row>
    <row r="20" spans="2:14">
      <c r="B20" s="6" t="s">
        <v>307</v>
      </c>
      <c r="C20" s="17">
        <v>1158310</v>
      </c>
      <c r="D20" s="18" t="s">
        <v>125</v>
      </c>
      <c r="E20" s="18">
        <v>511303661</v>
      </c>
      <c r="F20" s="6" t="s">
        <v>301</v>
      </c>
      <c r="G20" s="6" t="s">
        <v>96</v>
      </c>
      <c r="H20" s="7">
        <v>895</v>
      </c>
      <c r="I20" s="7">
        <v>10130</v>
      </c>
      <c r="J20" s="7">
        <v>0</v>
      </c>
      <c r="K20" s="7">
        <v>90.66</v>
      </c>
      <c r="L20" s="8">
        <v>2.0000000000000001E-4</v>
      </c>
      <c r="M20" s="8">
        <v>1.44E-2</v>
      </c>
      <c r="N20" s="8">
        <v>8.0000000000000002E-3</v>
      </c>
    </row>
    <row r="21" spans="2:14">
      <c r="B21" s="6" t="s">
        <v>308</v>
      </c>
      <c r="C21" s="17">
        <v>1150507</v>
      </c>
      <c r="D21" s="18" t="s">
        <v>125</v>
      </c>
      <c r="E21" s="18">
        <v>510938608</v>
      </c>
      <c r="F21" s="6" t="s">
        <v>301</v>
      </c>
      <c r="G21" s="6" t="s">
        <v>96</v>
      </c>
      <c r="H21" s="7">
        <v>3965</v>
      </c>
      <c r="I21" s="7">
        <v>2547</v>
      </c>
      <c r="J21" s="7">
        <v>0</v>
      </c>
      <c r="K21" s="7">
        <v>100.99</v>
      </c>
      <c r="L21" s="8">
        <v>1.2999999999999999E-3</v>
      </c>
      <c r="M21" s="8">
        <v>1.6E-2</v>
      </c>
      <c r="N21" s="8">
        <v>8.8999999999999999E-3</v>
      </c>
    </row>
    <row r="22" spans="2:14">
      <c r="B22" s="6" t="s">
        <v>309</v>
      </c>
      <c r="C22" s="17">
        <v>1149855</v>
      </c>
      <c r="D22" s="18" t="s">
        <v>125</v>
      </c>
      <c r="E22" s="18">
        <v>511776783</v>
      </c>
      <c r="F22" s="6" t="s">
        <v>301</v>
      </c>
      <c r="G22" s="6" t="s">
        <v>96</v>
      </c>
      <c r="H22" s="7">
        <v>9152</v>
      </c>
      <c r="I22" s="7">
        <v>1583</v>
      </c>
      <c r="J22" s="7">
        <v>0</v>
      </c>
      <c r="K22" s="7">
        <v>144.88</v>
      </c>
      <c r="L22" s="8">
        <v>2.0000000000000001E-4</v>
      </c>
      <c r="M22" s="8">
        <v>2.3E-2</v>
      </c>
      <c r="N22" s="8">
        <v>1.2800000000000001E-2</v>
      </c>
    </row>
    <row r="23" spans="2:14">
      <c r="B23" s="6" t="s">
        <v>310</v>
      </c>
      <c r="C23" s="17">
        <v>1149285</v>
      </c>
      <c r="D23" s="18" t="s">
        <v>125</v>
      </c>
      <c r="E23" s="18">
        <v>511776783</v>
      </c>
      <c r="F23" s="6" t="s">
        <v>301</v>
      </c>
      <c r="G23" s="6" t="s">
        <v>96</v>
      </c>
      <c r="H23" s="7">
        <v>5361</v>
      </c>
      <c r="I23" s="7">
        <v>3601</v>
      </c>
      <c r="J23" s="7">
        <v>0</v>
      </c>
      <c r="K23" s="7">
        <v>193.05</v>
      </c>
      <c r="L23" s="8">
        <v>1E-4</v>
      </c>
      <c r="M23" s="8">
        <v>3.0700000000000002E-2</v>
      </c>
      <c r="N23" s="8">
        <v>1.7000000000000001E-2</v>
      </c>
    </row>
    <row r="24" spans="2:14">
      <c r="B24" s="6" t="s">
        <v>311</v>
      </c>
      <c r="C24" s="17">
        <v>1149871</v>
      </c>
      <c r="D24" s="18" t="s">
        <v>125</v>
      </c>
      <c r="E24" s="18">
        <v>511776783</v>
      </c>
      <c r="F24" s="6" t="s">
        <v>301</v>
      </c>
      <c r="G24" s="6" t="s">
        <v>96</v>
      </c>
      <c r="H24" s="7">
        <v>12536</v>
      </c>
      <c r="I24" s="7">
        <v>2123</v>
      </c>
      <c r="J24" s="7">
        <v>0</v>
      </c>
      <c r="K24" s="7">
        <v>266.14</v>
      </c>
      <c r="L24" s="8">
        <v>5.0000000000000001E-4</v>
      </c>
      <c r="M24" s="8">
        <v>4.2299999999999997E-2</v>
      </c>
      <c r="N24" s="8">
        <v>2.3400000000000001E-2</v>
      </c>
    </row>
    <row r="25" spans="2:14">
      <c r="B25" s="6" t="s">
        <v>312</v>
      </c>
      <c r="C25" s="17">
        <v>1167584</v>
      </c>
      <c r="D25" s="18" t="s">
        <v>125</v>
      </c>
      <c r="E25" s="18">
        <v>511303661</v>
      </c>
      <c r="F25" s="6" t="s">
        <v>301</v>
      </c>
      <c r="G25" s="6" t="s">
        <v>96</v>
      </c>
      <c r="H25" s="7">
        <v>3822</v>
      </c>
      <c r="I25" s="7">
        <v>2764</v>
      </c>
      <c r="J25" s="7">
        <v>0</v>
      </c>
      <c r="K25" s="7">
        <v>105.64</v>
      </c>
      <c r="L25" s="8">
        <v>2.0000000000000001E-4</v>
      </c>
      <c r="M25" s="8">
        <v>1.6799999999999999E-2</v>
      </c>
      <c r="N25" s="8">
        <v>9.2999999999999992E-3</v>
      </c>
    </row>
    <row r="26" spans="2:14">
      <c r="B26" s="6" t="s">
        <v>313</v>
      </c>
      <c r="C26" s="17">
        <v>1169838</v>
      </c>
      <c r="D26" s="18" t="s">
        <v>125</v>
      </c>
      <c r="E26" s="18">
        <v>511303661</v>
      </c>
      <c r="F26" s="6" t="s">
        <v>301</v>
      </c>
      <c r="G26" s="6" t="s">
        <v>96</v>
      </c>
      <c r="H26" s="7">
        <v>7154</v>
      </c>
      <c r="I26" s="7">
        <v>2057</v>
      </c>
      <c r="J26" s="7">
        <v>0</v>
      </c>
      <c r="K26" s="7">
        <v>147.16</v>
      </c>
      <c r="L26" s="8">
        <v>5.9999999999999995E-4</v>
      </c>
      <c r="M26" s="8">
        <v>2.3400000000000001E-2</v>
      </c>
      <c r="N26" s="8">
        <v>1.2999999999999999E-2</v>
      </c>
    </row>
    <row r="27" spans="2:14">
      <c r="B27" s="6" t="s">
        <v>314</v>
      </c>
      <c r="C27" s="17">
        <v>1149129</v>
      </c>
      <c r="D27" s="18" t="s">
        <v>125</v>
      </c>
      <c r="E27" s="18">
        <v>513765339</v>
      </c>
      <c r="F27" s="6" t="s">
        <v>301</v>
      </c>
      <c r="G27" s="6" t="s">
        <v>96</v>
      </c>
      <c r="H27" s="7">
        <v>15991</v>
      </c>
      <c r="I27" s="7">
        <v>1564</v>
      </c>
      <c r="J27" s="7">
        <v>0</v>
      </c>
      <c r="K27" s="7">
        <v>250.1</v>
      </c>
      <c r="L27" s="8">
        <v>1E-4</v>
      </c>
      <c r="M27" s="8">
        <v>3.9699999999999999E-2</v>
      </c>
      <c r="N27" s="8">
        <v>2.1999999999999999E-2</v>
      </c>
    </row>
    <row r="28" spans="2:14">
      <c r="B28" s="6" t="s">
        <v>315</v>
      </c>
      <c r="C28" s="17">
        <v>1167329</v>
      </c>
      <c r="D28" s="18" t="s">
        <v>125</v>
      </c>
      <c r="E28" s="18">
        <v>510938608</v>
      </c>
      <c r="F28" s="6" t="s">
        <v>301</v>
      </c>
      <c r="G28" s="6" t="s">
        <v>96</v>
      </c>
      <c r="H28" s="7">
        <v>367</v>
      </c>
      <c r="I28" s="7">
        <v>23700</v>
      </c>
      <c r="J28" s="7">
        <v>0</v>
      </c>
      <c r="K28" s="7">
        <v>86.98</v>
      </c>
      <c r="L28" s="8">
        <v>1E-4</v>
      </c>
      <c r="M28" s="8">
        <v>1.38E-2</v>
      </c>
      <c r="N28" s="8">
        <v>7.7000000000000002E-3</v>
      </c>
    </row>
    <row r="29" spans="2:14">
      <c r="B29" s="6" t="s">
        <v>316</v>
      </c>
      <c r="C29" s="17">
        <v>1145838</v>
      </c>
      <c r="D29" s="18" t="s">
        <v>125</v>
      </c>
      <c r="E29" s="18">
        <v>510938608</v>
      </c>
      <c r="F29" s="6" t="s">
        <v>301</v>
      </c>
      <c r="G29" s="6" t="s">
        <v>96</v>
      </c>
      <c r="H29" s="7">
        <v>8425</v>
      </c>
      <c r="I29" s="7">
        <v>2518</v>
      </c>
      <c r="J29" s="7">
        <v>0</v>
      </c>
      <c r="K29" s="7">
        <v>212.14</v>
      </c>
      <c r="L29" s="8">
        <v>2.0000000000000001E-4</v>
      </c>
      <c r="M29" s="8">
        <v>3.3700000000000001E-2</v>
      </c>
      <c r="N29" s="8">
        <v>1.8700000000000001E-2</v>
      </c>
    </row>
    <row r="30" spans="2:14">
      <c r="B30" s="6" t="s">
        <v>317</v>
      </c>
      <c r="C30" s="17">
        <v>1146794</v>
      </c>
      <c r="D30" s="18" t="s">
        <v>125</v>
      </c>
      <c r="E30" s="18">
        <v>510938608</v>
      </c>
      <c r="F30" s="6" t="s">
        <v>301</v>
      </c>
      <c r="G30" s="6" t="s">
        <v>96</v>
      </c>
      <c r="H30" s="7">
        <v>279</v>
      </c>
      <c r="I30" s="7">
        <v>57090</v>
      </c>
      <c r="J30" s="7">
        <v>0</v>
      </c>
      <c r="K30" s="7">
        <v>159.28</v>
      </c>
      <c r="L30" s="8">
        <v>1E-4</v>
      </c>
      <c r="M30" s="8">
        <v>2.53E-2</v>
      </c>
      <c r="N30" s="8">
        <v>1.4E-2</v>
      </c>
    </row>
    <row r="31" spans="2:14">
      <c r="B31" s="6" t="s">
        <v>318</v>
      </c>
      <c r="C31" s="17">
        <v>1146471</v>
      </c>
      <c r="D31" s="18" t="s">
        <v>125</v>
      </c>
      <c r="E31" s="18">
        <v>510938608</v>
      </c>
      <c r="F31" s="6" t="s">
        <v>301</v>
      </c>
      <c r="G31" s="6" t="s">
        <v>96</v>
      </c>
      <c r="H31" s="7">
        <v>2046</v>
      </c>
      <c r="I31" s="7">
        <v>14970</v>
      </c>
      <c r="J31" s="7">
        <v>0</v>
      </c>
      <c r="K31" s="7">
        <v>306.29000000000002</v>
      </c>
      <c r="L31" s="8">
        <v>0</v>
      </c>
      <c r="M31" s="8">
        <v>4.87E-2</v>
      </c>
      <c r="N31" s="8">
        <v>2.7E-2</v>
      </c>
    </row>
    <row r="32" spans="2:14">
      <c r="B32" s="6" t="s">
        <v>319</v>
      </c>
      <c r="C32" s="17">
        <v>1162783</v>
      </c>
      <c r="D32" s="18" t="s">
        <v>125</v>
      </c>
      <c r="E32" s="18">
        <v>510938608</v>
      </c>
      <c r="F32" s="6" t="s">
        <v>301</v>
      </c>
      <c r="G32" s="6" t="s">
        <v>96</v>
      </c>
      <c r="H32" s="7">
        <v>538</v>
      </c>
      <c r="I32" s="7">
        <v>28430</v>
      </c>
      <c r="J32" s="7">
        <v>0</v>
      </c>
      <c r="K32" s="7">
        <v>152.94999999999999</v>
      </c>
      <c r="L32" s="8">
        <v>2.0000000000000001E-4</v>
      </c>
      <c r="M32" s="8">
        <v>2.4299999999999999E-2</v>
      </c>
      <c r="N32" s="8">
        <v>1.35E-2</v>
      </c>
    </row>
    <row r="33" spans="2:14">
      <c r="B33" s="13" t="s">
        <v>320</v>
      </c>
      <c r="C33" s="14"/>
      <c r="D33" s="21"/>
      <c r="E33" s="13"/>
      <c r="F33" s="13"/>
      <c r="G33" s="13"/>
      <c r="H33" s="15">
        <v>0</v>
      </c>
      <c r="K33" s="15">
        <v>0</v>
      </c>
      <c r="M33" s="16">
        <v>0</v>
      </c>
      <c r="N33" s="16">
        <v>0</v>
      </c>
    </row>
    <row r="34" spans="2:14">
      <c r="B34" s="13" t="s">
        <v>321</v>
      </c>
      <c r="C34" s="14"/>
      <c r="D34" s="21"/>
      <c r="E34" s="13"/>
      <c r="F34" s="13"/>
      <c r="G34" s="13"/>
      <c r="H34" s="15">
        <v>0</v>
      </c>
      <c r="K34" s="15">
        <v>0</v>
      </c>
      <c r="M34" s="16">
        <v>0</v>
      </c>
      <c r="N34" s="16">
        <v>0</v>
      </c>
    </row>
    <row r="35" spans="2:14">
      <c r="B35" s="13" t="s">
        <v>322</v>
      </c>
      <c r="C35" s="14"/>
      <c r="D35" s="21"/>
      <c r="E35" s="13"/>
      <c r="F35" s="13"/>
      <c r="G35" s="13"/>
      <c r="H35" s="15">
        <v>0</v>
      </c>
      <c r="K35" s="15">
        <v>0</v>
      </c>
      <c r="M35" s="16">
        <v>0</v>
      </c>
      <c r="N35" s="16">
        <v>0</v>
      </c>
    </row>
    <row r="36" spans="2:14">
      <c r="B36" s="13" t="s">
        <v>323</v>
      </c>
      <c r="C36" s="14"/>
      <c r="D36" s="21"/>
      <c r="E36" s="13"/>
      <c r="F36" s="13"/>
      <c r="G36" s="13"/>
      <c r="H36" s="15">
        <v>0</v>
      </c>
      <c r="K36" s="15">
        <v>0</v>
      </c>
      <c r="M36" s="16">
        <v>0</v>
      </c>
      <c r="N36" s="16">
        <v>0</v>
      </c>
    </row>
    <row r="37" spans="2:14">
      <c r="B37" s="3" t="s">
        <v>105</v>
      </c>
      <c r="C37" s="12"/>
      <c r="D37" s="20"/>
      <c r="E37" s="3"/>
      <c r="F37" s="3"/>
      <c r="G37" s="3"/>
      <c r="H37" s="9">
        <v>13085</v>
      </c>
      <c r="K37" s="9">
        <v>3515.03</v>
      </c>
      <c r="M37" s="10">
        <v>0.55830000000000002</v>
      </c>
      <c r="N37" s="10">
        <v>0.30969999999999998</v>
      </c>
    </row>
    <row r="38" spans="2:14">
      <c r="B38" s="13" t="s">
        <v>324</v>
      </c>
      <c r="C38" s="14"/>
      <c r="D38" s="21"/>
      <c r="E38" s="13"/>
      <c r="F38" s="13"/>
      <c r="G38" s="13"/>
      <c r="H38" s="15">
        <v>13085</v>
      </c>
      <c r="K38" s="15">
        <v>3515.03</v>
      </c>
      <c r="M38" s="16">
        <v>0.55830000000000002</v>
      </c>
      <c r="N38" s="16">
        <v>0.30969999999999998</v>
      </c>
    </row>
    <row r="39" spans="2:14">
      <c r="B39" s="6" t="s">
        <v>325</v>
      </c>
      <c r="C39" s="17" t="s">
        <v>326</v>
      </c>
      <c r="D39" s="18" t="s">
        <v>286</v>
      </c>
      <c r="E39" s="6"/>
      <c r="F39" s="6" t="s">
        <v>301</v>
      </c>
      <c r="G39" s="6" t="s">
        <v>44</v>
      </c>
      <c r="H39" s="7">
        <v>125</v>
      </c>
      <c r="I39" s="7">
        <v>2821.63</v>
      </c>
      <c r="J39" s="7">
        <v>0</v>
      </c>
      <c r="K39" s="7">
        <v>11.5</v>
      </c>
      <c r="L39" s="8">
        <v>0</v>
      </c>
      <c r="M39" s="8">
        <v>1.8E-3</v>
      </c>
      <c r="N39" s="8">
        <v>1E-3</v>
      </c>
    </row>
    <row r="40" spans="2:14">
      <c r="B40" s="6" t="s">
        <v>327</v>
      </c>
      <c r="C40" s="17" t="s">
        <v>328</v>
      </c>
      <c r="D40" s="18" t="s">
        <v>286</v>
      </c>
      <c r="E40" s="6"/>
      <c r="F40" s="6" t="s">
        <v>301</v>
      </c>
      <c r="G40" s="6" t="s">
        <v>44</v>
      </c>
      <c r="H40" s="7">
        <v>196</v>
      </c>
      <c r="I40" s="7">
        <v>4633</v>
      </c>
      <c r="J40" s="7">
        <v>0</v>
      </c>
      <c r="K40" s="7">
        <v>29.6</v>
      </c>
      <c r="L40" s="8">
        <v>0</v>
      </c>
      <c r="M40" s="8">
        <v>4.7000000000000002E-3</v>
      </c>
      <c r="N40" s="8">
        <v>2.5999999999999999E-3</v>
      </c>
    </row>
    <row r="41" spans="2:14">
      <c r="B41" s="6" t="s">
        <v>329</v>
      </c>
      <c r="C41" s="17" t="s">
        <v>330</v>
      </c>
      <c r="D41" s="18" t="s">
        <v>286</v>
      </c>
      <c r="E41" s="6"/>
      <c r="F41" s="6" t="s">
        <v>301</v>
      </c>
      <c r="G41" s="6" t="s">
        <v>44</v>
      </c>
      <c r="H41" s="7">
        <v>160</v>
      </c>
      <c r="I41" s="7">
        <v>7361</v>
      </c>
      <c r="J41" s="7">
        <v>0</v>
      </c>
      <c r="K41" s="7">
        <v>38.39</v>
      </c>
      <c r="L41" s="8">
        <v>0</v>
      </c>
      <c r="M41" s="8">
        <v>6.1000000000000004E-3</v>
      </c>
      <c r="N41" s="8">
        <v>3.3999999999999998E-3</v>
      </c>
    </row>
    <row r="42" spans="2:14">
      <c r="B42" s="6" t="s">
        <v>331</v>
      </c>
      <c r="C42" s="17" t="s">
        <v>332</v>
      </c>
      <c r="D42" s="18" t="s">
        <v>290</v>
      </c>
      <c r="E42" s="6"/>
      <c r="F42" s="6" t="s">
        <v>301</v>
      </c>
      <c r="G42" s="6" t="s">
        <v>44</v>
      </c>
      <c r="H42" s="7">
        <v>40</v>
      </c>
      <c r="I42" s="7">
        <v>9450</v>
      </c>
      <c r="J42" s="7">
        <v>0</v>
      </c>
      <c r="K42" s="7">
        <v>12.32</v>
      </c>
      <c r="L42" s="8">
        <v>0</v>
      </c>
      <c r="M42" s="8">
        <v>2E-3</v>
      </c>
      <c r="N42" s="8">
        <v>1.1000000000000001E-3</v>
      </c>
    </row>
    <row r="43" spans="2:14">
      <c r="B43" s="6" t="s">
        <v>333</v>
      </c>
      <c r="C43" s="17" t="s">
        <v>334</v>
      </c>
      <c r="D43" s="18" t="s">
        <v>286</v>
      </c>
      <c r="E43" s="6"/>
      <c r="F43" s="6" t="s">
        <v>301</v>
      </c>
      <c r="G43" s="6" t="s">
        <v>44</v>
      </c>
      <c r="H43" s="7">
        <v>233</v>
      </c>
      <c r="I43" s="7">
        <v>5171</v>
      </c>
      <c r="J43" s="7">
        <v>0</v>
      </c>
      <c r="K43" s="7">
        <v>39.28</v>
      </c>
      <c r="L43" s="8">
        <v>0</v>
      </c>
      <c r="M43" s="8">
        <v>6.1999999999999998E-3</v>
      </c>
      <c r="N43" s="8">
        <v>3.5000000000000001E-3</v>
      </c>
    </row>
    <row r="44" spans="2:14">
      <c r="B44" s="6" t="s">
        <v>335</v>
      </c>
      <c r="C44" s="17" t="s">
        <v>336</v>
      </c>
      <c r="D44" s="18" t="s">
        <v>286</v>
      </c>
      <c r="E44" s="6"/>
      <c r="F44" s="6" t="s">
        <v>301</v>
      </c>
      <c r="G44" s="6" t="s">
        <v>44</v>
      </c>
      <c r="H44" s="7">
        <v>363</v>
      </c>
      <c r="I44" s="7">
        <v>2598</v>
      </c>
      <c r="J44" s="7">
        <v>0</v>
      </c>
      <c r="K44" s="7">
        <v>30.74</v>
      </c>
      <c r="L44" s="8">
        <v>0</v>
      </c>
      <c r="M44" s="8">
        <v>4.8999999999999998E-3</v>
      </c>
      <c r="N44" s="8">
        <v>2.7000000000000001E-3</v>
      </c>
    </row>
    <row r="45" spans="2:14">
      <c r="B45" s="6" t="s">
        <v>337</v>
      </c>
      <c r="C45" s="17" t="s">
        <v>338</v>
      </c>
      <c r="D45" s="18" t="s">
        <v>286</v>
      </c>
      <c r="E45" s="6"/>
      <c r="F45" s="6" t="s">
        <v>301</v>
      </c>
      <c r="G45" s="6" t="s">
        <v>44</v>
      </c>
      <c r="H45" s="7">
        <v>47</v>
      </c>
      <c r="I45" s="7">
        <v>39352</v>
      </c>
      <c r="J45" s="7">
        <v>0</v>
      </c>
      <c r="K45" s="7">
        <v>60.3</v>
      </c>
      <c r="L45" s="8">
        <v>0</v>
      </c>
      <c r="M45" s="8">
        <v>9.5999999999999992E-3</v>
      </c>
      <c r="N45" s="8">
        <v>5.3E-3</v>
      </c>
    </row>
    <row r="46" spans="2:14">
      <c r="B46" s="6" t="s">
        <v>339</v>
      </c>
      <c r="C46" s="17" t="s">
        <v>340</v>
      </c>
      <c r="D46" s="18" t="s">
        <v>286</v>
      </c>
      <c r="E46" s="6"/>
      <c r="F46" s="6" t="s">
        <v>301</v>
      </c>
      <c r="G46" s="6" t="s">
        <v>44</v>
      </c>
      <c r="H46" s="7">
        <v>1052</v>
      </c>
      <c r="I46" s="7">
        <v>6726</v>
      </c>
      <c r="J46" s="7">
        <v>0</v>
      </c>
      <c r="K46" s="7">
        <v>230.67</v>
      </c>
      <c r="L46" s="8">
        <v>0</v>
      </c>
      <c r="M46" s="8">
        <v>3.6600000000000001E-2</v>
      </c>
      <c r="N46" s="8">
        <v>2.0299999999999999E-2</v>
      </c>
    </row>
    <row r="47" spans="2:14">
      <c r="B47" s="6" t="s">
        <v>341</v>
      </c>
      <c r="C47" s="17" t="s">
        <v>342</v>
      </c>
      <c r="D47" s="18" t="s">
        <v>286</v>
      </c>
      <c r="E47" s="6"/>
      <c r="F47" s="6" t="s">
        <v>301</v>
      </c>
      <c r="G47" s="6" t="s">
        <v>44</v>
      </c>
      <c r="H47" s="7">
        <v>173</v>
      </c>
      <c r="I47" s="7">
        <v>13270</v>
      </c>
      <c r="J47" s="7">
        <v>0</v>
      </c>
      <c r="K47" s="7">
        <v>74.84</v>
      </c>
      <c r="L47" s="8">
        <v>0</v>
      </c>
      <c r="M47" s="8">
        <v>1.1900000000000001E-2</v>
      </c>
      <c r="N47" s="8">
        <v>6.6E-3</v>
      </c>
    </row>
    <row r="48" spans="2:14">
      <c r="B48" s="6" t="s">
        <v>343</v>
      </c>
      <c r="C48" s="17" t="s">
        <v>344</v>
      </c>
      <c r="D48" s="18" t="s">
        <v>286</v>
      </c>
      <c r="E48" s="6"/>
      <c r="F48" s="6" t="s">
        <v>301</v>
      </c>
      <c r="G48" s="6" t="s">
        <v>44</v>
      </c>
      <c r="H48" s="7">
        <v>310</v>
      </c>
      <c r="I48" s="7">
        <v>7324</v>
      </c>
      <c r="J48" s="7">
        <v>0</v>
      </c>
      <c r="K48" s="7">
        <v>74.02</v>
      </c>
      <c r="L48" s="8">
        <v>0</v>
      </c>
      <c r="M48" s="8">
        <v>1.18E-2</v>
      </c>
      <c r="N48" s="8">
        <v>6.4999999999999997E-3</v>
      </c>
    </row>
    <row r="49" spans="2:14">
      <c r="B49" s="6" t="s">
        <v>345</v>
      </c>
      <c r="C49" s="17" t="s">
        <v>346</v>
      </c>
      <c r="D49" s="18" t="s">
        <v>286</v>
      </c>
      <c r="E49" s="6"/>
      <c r="F49" s="6" t="s">
        <v>301</v>
      </c>
      <c r="G49" s="6" t="s">
        <v>44</v>
      </c>
      <c r="H49" s="7">
        <v>530</v>
      </c>
      <c r="I49" s="7">
        <v>3669</v>
      </c>
      <c r="J49" s="7">
        <v>0</v>
      </c>
      <c r="K49" s="7">
        <v>63.39</v>
      </c>
      <c r="L49" s="8">
        <v>0</v>
      </c>
      <c r="M49" s="8">
        <v>1.01E-2</v>
      </c>
      <c r="N49" s="8">
        <v>5.5999999999999999E-3</v>
      </c>
    </row>
    <row r="50" spans="2:14">
      <c r="B50" s="6" t="s">
        <v>347</v>
      </c>
      <c r="C50" s="17" t="s">
        <v>348</v>
      </c>
      <c r="D50" s="18" t="s">
        <v>286</v>
      </c>
      <c r="E50" s="6"/>
      <c r="F50" s="6" t="s">
        <v>301</v>
      </c>
      <c r="G50" s="6" t="s">
        <v>44</v>
      </c>
      <c r="H50" s="7">
        <v>511</v>
      </c>
      <c r="I50" s="7">
        <v>10240</v>
      </c>
      <c r="J50" s="7">
        <v>0</v>
      </c>
      <c r="K50" s="7">
        <v>170.58</v>
      </c>
      <c r="L50" s="8">
        <v>0</v>
      </c>
      <c r="M50" s="8">
        <v>2.7099999999999999E-2</v>
      </c>
      <c r="N50" s="8">
        <v>1.4999999999999999E-2</v>
      </c>
    </row>
    <row r="51" spans="2:14">
      <c r="B51" s="6" t="s">
        <v>349</v>
      </c>
      <c r="C51" s="17" t="s">
        <v>350</v>
      </c>
      <c r="D51" s="18" t="s">
        <v>286</v>
      </c>
      <c r="E51" s="6"/>
      <c r="F51" s="6" t="s">
        <v>301</v>
      </c>
      <c r="G51" s="6" t="s">
        <v>44</v>
      </c>
      <c r="H51" s="7">
        <v>250</v>
      </c>
      <c r="I51" s="7">
        <v>14766</v>
      </c>
      <c r="J51" s="7">
        <v>0</v>
      </c>
      <c r="K51" s="7">
        <v>120.34</v>
      </c>
      <c r="L51" s="8">
        <v>0</v>
      </c>
      <c r="M51" s="8">
        <v>1.9099999999999999E-2</v>
      </c>
      <c r="N51" s="8">
        <v>1.06E-2</v>
      </c>
    </row>
    <row r="52" spans="2:14">
      <c r="B52" s="6" t="s">
        <v>351</v>
      </c>
      <c r="C52" s="17" t="s">
        <v>352</v>
      </c>
      <c r="D52" s="18" t="s">
        <v>286</v>
      </c>
      <c r="E52" s="6"/>
      <c r="F52" s="6" t="s">
        <v>301</v>
      </c>
      <c r="G52" s="6" t="s">
        <v>44</v>
      </c>
      <c r="H52" s="7">
        <v>535</v>
      </c>
      <c r="I52" s="7">
        <v>6997</v>
      </c>
      <c r="J52" s="7">
        <v>0</v>
      </c>
      <c r="K52" s="7">
        <v>122.03</v>
      </c>
      <c r="L52" s="8">
        <v>0</v>
      </c>
      <c r="M52" s="8">
        <v>1.9400000000000001E-2</v>
      </c>
      <c r="N52" s="8">
        <v>1.0800000000000001E-2</v>
      </c>
    </row>
    <row r="53" spans="2:14">
      <c r="B53" s="6" t="s">
        <v>353</v>
      </c>
      <c r="C53" s="17" t="s">
        <v>354</v>
      </c>
      <c r="D53" s="18" t="s">
        <v>286</v>
      </c>
      <c r="E53" s="6"/>
      <c r="F53" s="6" t="s">
        <v>301</v>
      </c>
      <c r="G53" s="6" t="s">
        <v>44</v>
      </c>
      <c r="H53" s="7">
        <v>412</v>
      </c>
      <c r="I53" s="7">
        <v>12595</v>
      </c>
      <c r="J53" s="7">
        <v>0</v>
      </c>
      <c r="K53" s="7">
        <v>169.17</v>
      </c>
      <c r="L53" s="8">
        <v>0</v>
      </c>
      <c r="M53" s="8">
        <v>2.69E-2</v>
      </c>
      <c r="N53" s="8">
        <v>1.49E-2</v>
      </c>
    </row>
    <row r="54" spans="2:14">
      <c r="B54" s="6" t="s">
        <v>355</v>
      </c>
      <c r="C54" s="17" t="s">
        <v>356</v>
      </c>
      <c r="D54" s="18" t="s">
        <v>286</v>
      </c>
      <c r="E54" s="6"/>
      <c r="F54" s="6" t="s">
        <v>301</v>
      </c>
      <c r="G54" s="6" t="s">
        <v>44</v>
      </c>
      <c r="H54" s="7">
        <v>94</v>
      </c>
      <c r="I54" s="7">
        <v>17855</v>
      </c>
      <c r="J54" s="7">
        <v>0</v>
      </c>
      <c r="K54" s="7">
        <v>54.71</v>
      </c>
      <c r="L54" s="8">
        <v>0</v>
      </c>
      <c r="M54" s="8">
        <v>8.6999999999999994E-3</v>
      </c>
      <c r="N54" s="8">
        <v>4.7999999999999996E-3</v>
      </c>
    </row>
    <row r="55" spans="2:14">
      <c r="B55" s="6" t="s">
        <v>357</v>
      </c>
      <c r="C55" s="17" t="s">
        <v>358</v>
      </c>
      <c r="D55" s="18" t="s">
        <v>286</v>
      </c>
      <c r="E55" s="6"/>
      <c r="F55" s="6" t="s">
        <v>301</v>
      </c>
      <c r="G55" s="6" t="s">
        <v>44</v>
      </c>
      <c r="H55" s="7">
        <v>373</v>
      </c>
      <c r="I55" s="7">
        <v>5515</v>
      </c>
      <c r="J55" s="7">
        <v>0</v>
      </c>
      <c r="K55" s="7">
        <v>67.06</v>
      </c>
      <c r="L55" s="8">
        <v>0</v>
      </c>
      <c r="M55" s="8">
        <v>1.0699999999999999E-2</v>
      </c>
      <c r="N55" s="8">
        <v>5.8999999999999999E-3</v>
      </c>
    </row>
    <row r="56" spans="2:14">
      <c r="B56" s="6" t="s">
        <v>359</v>
      </c>
      <c r="C56" s="17" t="s">
        <v>360</v>
      </c>
      <c r="D56" s="18" t="s">
        <v>290</v>
      </c>
      <c r="E56" s="6"/>
      <c r="F56" s="6" t="s">
        <v>301</v>
      </c>
      <c r="G56" s="6" t="s">
        <v>44</v>
      </c>
      <c r="H56" s="7">
        <v>606</v>
      </c>
      <c r="I56" s="7">
        <v>4731</v>
      </c>
      <c r="J56" s="7">
        <v>0</v>
      </c>
      <c r="K56" s="7">
        <v>93.46</v>
      </c>
      <c r="L56" s="8">
        <v>4.0000000000000002E-4</v>
      </c>
      <c r="M56" s="8">
        <v>1.4800000000000001E-2</v>
      </c>
      <c r="N56" s="8">
        <v>8.2000000000000007E-3</v>
      </c>
    </row>
    <row r="57" spans="2:14">
      <c r="B57" s="6" t="s">
        <v>361</v>
      </c>
      <c r="C57" s="17" t="s">
        <v>362</v>
      </c>
      <c r="D57" s="18" t="s">
        <v>286</v>
      </c>
      <c r="E57" s="6"/>
      <c r="F57" s="6" t="s">
        <v>301</v>
      </c>
      <c r="G57" s="6" t="s">
        <v>44</v>
      </c>
      <c r="H57" s="7">
        <v>512</v>
      </c>
      <c r="I57" s="7">
        <v>6245</v>
      </c>
      <c r="J57" s="7">
        <v>0</v>
      </c>
      <c r="K57" s="7">
        <v>104.24</v>
      </c>
      <c r="L57" s="8">
        <v>1E-4</v>
      </c>
      <c r="M57" s="8">
        <v>1.66E-2</v>
      </c>
      <c r="N57" s="8">
        <v>9.1999999999999998E-3</v>
      </c>
    </row>
    <row r="58" spans="2:14">
      <c r="B58" s="6" t="s">
        <v>363</v>
      </c>
      <c r="C58" s="17" t="s">
        <v>364</v>
      </c>
      <c r="D58" s="18" t="s">
        <v>290</v>
      </c>
      <c r="E58" s="6"/>
      <c r="F58" s="6" t="s">
        <v>301</v>
      </c>
      <c r="G58" s="6" t="s">
        <v>44</v>
      </c>
      <c r="H58" s="7">
        <v>778</v>
      </c>
      <c r="I58" s="7">
        <v>6921</v>
      </c>
      <c r="J58" s="7">
        <v>0</v>
      </c>
      <c r="K58" s="7">
        <v>175.54</v>
      </c>
      <c r="L58" s="8">
        <v>0</v>
      </c>
      <c r="M58" s="8">
        <v>2.7900000000000001E-2</v>
      </c>
      <c r="N58" s="8">
        <v>1.55E-2</v>
      </c>
    </row>
    <row r="59" spans="2:14">
      <c r="B59" s="6" t="s">
        <v>365</v>
      </c>
      <c r="C59" s="17" t="s">
        <v>366</v>
      </c>
      <c r="D59" s="18" t="s">
        <v>290</v>
      </c>
      <c r="E59" s="6"/>
      <c r="F59" s="6" t="s">
        <v>301</v>
      </c>
      <c r="G59" s="6" t="s">
        <v>44</v>
      </c>
      <c r="H59" s="7">
        <v>463</v>
      </c>
      <c r="I59" s="7">
        <v>4676</v>
      </c>
      <c r="J59" s="7">
        <v>0</v>
      </c>
      <c r="K59" s="7">
        <v>70.58</v>
      </c>
      <c r="L59" s="8">
        <v>0</v>
      </c>
      <c r="M59" s="8">
        <v>1.12E-2</v>
      </c>
      <c r="N59" s="8">
        <v>6.1999999999999998E-3</v>
      </c>
    </row>
    <row r="60" spans="2:14">
      <c r="B60" s="6" t="s">
        <v>367</v>
      </c>
      <c r="C60" s="17" t="s">
        <v>368</v>
      </c>
      <c r="D60" s="18" t="s">
        <v>290</v>
      </c>
      <c r="E60" s="6"/>
      <c r="F60" s="6" t="s">
        <v>301</v>
      </c>
      <c r="G60" s="6" t="s">
        <v>44</v>
      </c>
      <c r="H60" s="7">
        <v>448</v>
      </c>
      <c r="I60" s="7">
        <v>4767</v>
      </c>
      <c r="J60" s="7">
        <v>0</v>
      </c>
      <c r="K60" s="7">
        <v>69.62</v>
      </c>
      <c r="L60" s="8">
        <v>0</v>
      </c>
      <c r="M60" s="8">
        <v>1.11E-2</v>
      </c>
      <c r="N60" s="8">
        <v>6.1000000000000004E-3</v>
      </c>
    </row>
    <row r="61" spans="2:14">
      <c r="B61" s="6" t="s">
        <v>369</v>
      </c>
      <c r="C61" s="17" t="s">
        <v>370</v>
      </c>
      <c r="D61" s="18" t="s">
        <v>286</v>
      </c>
      <c r="E61" s="6"/>
      <c r="F61" s="6" t="s">
        <v>301</v>
      </c>
      <c r="G61" s="6" t="s">
        <v>44</v>
      </c>
      <c r="H61" s="7">
        <v>101</v>
      </c>
      <c r="I61" s="7">
        <v>36104</v>
      </c>
      <c r="J61" s="7">
        <v>0</v>
      </c>
      <c r="K61" s="7">
        <v>118.88</v>
      </c>
      <c r="L61" s="8">
        <v>0</v>
      </c>
      <c r="M61" s="8">
        <v>1.89E-2</v>
      </c>
      <c r="N61" s="8">
        <v>1.0500000000000001E-2</v>
      </c>
    </row>
    <row r="62" spans="2:14">
      <c r="B62" s="6" t="s">
        <v>371</v>
      </c>
      <c r="C62" s="17" t="s">
        <v>372</v>
      </c>
      <c r="D62" s="18" t="s">
        <v>286</v>
      </c>
      <c r="E62" s="6"/>
      <c r="F62" s="6" t="s">
        <v>301</v>
      </c>
      <c r="G62" s="6" t="s">
        <v>44</v>
      </c>
      <c r="H62" s="7">
        <v>141</v>
      </c>
      <c r="I62" s="7">
        <v>12838</v>
      </c>
      <c r="J62" s="7">
        <v>0</v>
      </c>
      <c r="K62" s="7">
        <v>59.01</v>
      </c>
      <c r="L62" s="8">
        <v>0</v>
      </c>
      <c r="M62" s="8">
        <v>9.4000000000000004E-3</v>
      </c>
      <c r="N62" s="8">
        <v>5.1999999999999998E-3</v>
      </c>
    </row>
    <row r="63" spans="2:14">
      <c r="B63" s="6" t="s">
        <v>373</v>
      </c>
      <c r="C63" s="17" t="s">
        <v>374</v>
      </c>
      <c r="D63" s="18" t="s">
        <v>286</v>
      </c>
      <c r="E63" s="6"/>
      <c r="F63" s="6" t="s">
        <v>301</v>
      </c>
      <c r="G63" s="6" t="s">
        <v>44</v>
      </c>
      <c r="H63" s="7">
        <v>66</v>
      </c>
      <c r="I63" s="7">
        <v>29297.06</v>
      </c>
      <c r="J63" s="7">
        <v>0</v>
      </c>
      <c r="K63" s="7">
        <v>63.04</v>
      </c>
      <c r="L63" s="8">
        <v>0</v>
      </c>
      <c r="M63" s="8">
        <v>0.01</v>
      </c>
      <c r="N63" s="8">
        <v>5.5999999999999999E-3</v>
      </c>
    </row>
    <row r="64" spans="2:14">
      <c r="B64" s="6" t="s">
        <v>375</v>
      </c>
      <c r="C64" s="17" t="s">
        <v>376</v>
      </c>
      <c r="D64" s="18" t="s">
        <v>377</v>
      </c>
      <c r="E64" s="6"/>
      <c r="F64" s="6" t="s">
        <v>301</v>
      </c>
      <c r="G64" s="6" t="s">
        <v>49</v>
      </c>
      <c r="H64" s="7">
        <v>146</v>
      </c>
      <c r="I64" s="7">
        <v>13192</v>
      </c>
      <c r="J64" s="7">
        <v>0</v>
      </c>
      <c r="K64" s="7">
        <v>74.63</v>
      </c>
      <c r="L64" s="8">
        <v>0</v>
      </c>
      <c r="M64" s="8">
        <v>1.1900000000000001E-2</v>
      </c>
      <c r="N64" s="8">
        <v>6.6E-3</v>
      </c>
    </row>
    <row r="65" spans="2:14">
      <c r="B65" s="6" t="s">
        <v>378</v>
      </c>
      <c r="C65" s="17" t="s">
        <v>379</v>
      </c>
      <c r="D65" s="18" t="s">
        <v>380</v>
      </c>
      <c r="E65" s="6"/>
      <c r="F65" s="6" t="s">
        <v>301</v>
      </c>
      <c r="G65" s="6" t="s">
        <v>47</v>
      </c>
      <c r="H65" s="7">
        <v>176</v>
      </c>
      <c r="I65" s="7">
        <v>15122</v>
      </c>
      <c r="J65" s="7">
        <v>0</v>
      </c>
      <c r="K65" s="7">
        <v>94</v>
      </c>
      <c r="L65" s="8">
        <v>0</v>
      </c>
      <c r="M65" s="8">
        <v>1.49E-2</v>
      </c>
      <c r="N65" s="8">
        <v>8.3000000000000001E-3</v>
      </c>
    </row>
    <row r="66" spans="2:14">
      <c r="B66" s="6" t="s">
        <v>381</v>
      </c>
      <c r="C66" s="17" t="s">
        <v>382</v>
      </c>
      <c r="D66" s="18" t="s">
        <v>286</v>
      </c>
      <c r="E66" s="6"/>
      <c r="F66" s="6" t="s">
        <v>301</v>
      </c>
      <c r="G66" s="6" t="s">
        <v>44</v>
      </c>
      <c r="H66" s="7">
        <v>440</v>
      </c>
      <c r="I66" s="7">
        <v>13287</v>
      </c>
      <c r="J66" s="7">
        <v>0</v>
      </c>
      <c r="K66" s="7">
        <v>190.59</v>
      </c>
      <c r="L66" s="8">
        <v>0</v>
      </c>
      <c r="M66" s="8">
        <v>3.0300000000000001E-2</v>
      </c>
      <c r="N66" s="8">
        <v>1.6799999999999999E-2</v>
      </c>
    </row>
    <row r="67" spans="2:14">
      <c r="B67" s="6" t="s">
        <v>383</v>
      </c>
      <c r="C67" s="17" t="s">
        <v>384</v>
      </c>
      <c r="D67" s="18" t="s">
        <v>286</v>
      </c>
      <c r="E67" s="6"/>
      <c r="F67" s="6" t="s">
        <v>301</v>
      </c>
      <c r="G67" s="6" t="s">
        <v>44</v>
      </c>
      <c r="H67" s="7">
        <v>156</v>
      </c>
      <c r="I67" s="7">
        <v>11320</v>
      </c>
      <c r="J67" s="7">
        <v>0</v>
      </c>
      <c r="K67" s="7">
        <v>57.57</v>
      </c>
      <c r="L67" s="8">
        <v>0</v>
      </c>
      <c r="M67" s="8">
        <v>9.1000000000000004E-3</v>
      </c>
      <c r="N67" s="8">
        <v>5.1000000000000004E-3</v>
      </c>
    </row>
    <row r="68" spans="2:14">
      <c r="B68" s="6" t="s">
        <v>385</v>
      </c>
      <c r="C68" s="17" t="s">
        <v>386</v>
      </c>
      <c r="D68" s="18" t="s">
        <v>286</v>
      </c>
      <c r="E68" s="6"/>
      <c r="F68" s="6" t="s">
        <v>301</v>
      </c>
      <c r="G68" s="6" t="s">
        <v>44</v>
      </c>
      <c r="H68" s="7">
        <v>170</v>
      </c>
      <c r="I68" s="7">
        <v>11112</v>
      </c>
      <c r="J68" s="7">
        <v>0</v>
      </c>
      <c r="K68" s="7">
        <v>61.58</v>
      </c>
      <c r="L68" s="8">
        <v>0</v>
      </c>
      <c r="M68" s="8">
        <v>9.7999999999999997E-3</v>
      </c>
      <c r="N68" s="8">
        <v>5.4000000000000003E-3</v>
      </c>
    </row>
    <row r="69" spans="2:14">
      <c r="B69" s="6" t="s">
        <v>387</v>
      </c>
      <c r="C69" s="17" t="s">
        <v>388</v>
      </c>
      <c r="D69" s="18" t="s">
        <v>286</v>
      </c>
      <c r="E69" s="6"/>
      <c r="F69" s="6" t="s">
        <v>301</v>
      </c>
      <c r="G69" s="6" t="s">
        <v>44</v>
      </c>
      <c r="H69" s="7">
        <v>212</v>
      </c>
      <c r="I69" s="7">
        <v>8105</v>
      </c>
      <c r="J69" s="7">
        <v>0</v>
      </c>
      <c r="K69" s="7">
        <v>56.02</v>
      </c>
      <c r="L69" s="8">
        <v>0</v>
      </c>
      <c r="M69" s="8">
        <v>8.8999999999999999E-3</v>
      </c>
      <c r="N69" s="8">
        <v>4.8999999999999998E-3</v>
      </c>
    </row>
    <row r="70" spans="2:14">
      <c r="B70" s="6" t="s">
        <v>389</v>
      </c>
      <c r="C70" s="17" t="s">
        <v>390</v>
      </c>
      <c r="D70" s="18" t="s">
        <v>286</v>
      </c>
      <c r="E70" s="6"/>
      <c r="F70" s="6" t="s">
        <v>301</v>
      </c>
      <c r="G70" s="6" t="s">
        <v>44</v>
      </c>
      <c r="H70" s="7">
        <v>400</v>
      </c>
      <c r="I70" s="7">
        <v>4784</v>
      </c>
      <c r="J70" s="7">
        <v>0</v>
      </c>
      <c r="K70" s="7">
        <v>62.38</v>
      </c>
      <c r="L70" s="8">
        <v>0</v>
      </c>
      <c r="M70" s="8">
        <v>9.9000000000000008E-3</v>
      </c>
      <c r="N70" s="8">
        <v>5.4999999999999997E-3</v>
      </c>
    </row>
    <row r="71" spans="2:14">
      <c r="B71" s="6" t="s">
        <v>391</v>
      </c>
      <c r="C71" s="17" t="s">
        <v>392</v>
      </c>
      <c r="D71" s="18" t="s">
        <v>286</v>
      </c>
      <c r="E71" s="6"/>
      <c r="F71" s="6" t="s">
        <v>301</v>
      </c>
      <c r="G71" s="6" t="s">
        <v>44</v>
      </c>
      <c r="H71" s="7">
        <v>880</v>
      </c>
      <c r="I71" s="7">
        <v>3345.94</v>
      </c>
      <c r="J71" s="7">
        <v>0</v>
      </c>
      <c r="K71" s="7">
        <v>95.99</v>
      </c>
      <c r="L71" s="8">
        <v>4.0000000000000002E-4</v>
      </c>
      <c r="M71" s="8">
        <v>1.52E-2</v>
      </c>
      <c r="N71" s="8">
        <v>8.5000000000000006E-3</v>
      </c>
    </row>
    <row r="72" spans="2:14">
      <c r="B72" s="6" t="s">
        <v>393</v>
      </c>
      <c r="C72" s="17" t="s">
        <v>394</v>
      </c>
      <c r="D72" s="18" t="s">
        <v>286</v>
      </c>
      <c r="E72" s="6"/>
      <c r="F72" s="6" t="s">
        <v>301</v>
      </c>
      <c r="G72" s="6" t="s">
        <v>44</v>
      </c>
      <c r="H72" s="7">
        <v>311</v>
      </c>
      <c r="I72" s="7">
        <v>4433</v>
      </c>
      <c r="J72" s="7">
        <v>0</v>
      </c>
      <c r="K72" s="7">
        <v>44.94</v>
      </c>
      <c r="L72" s="8">
        <v>0</v>
      </c>
      <c r="M72" s="8">
        <v>7.1000000000000004E-3</v>
      </c>
      <c r="N72" s="8">
        <v>4.0000000000000001E-3</v>
      </c>
    </row>
    <row r="73" spans="2:14">
      <c r="B73" s="6" t="s">
        <v>395</v>
      </c>
      <c r="C73" s="17" t="s">
        <v>396</v>
      </c>
      <c r="D73" s="18" t="s">
        <v>286</v>
      </c>
      <c r="E73" s="6"/>
      <c r="F73" s="6" t="s">
        <v>301</v>
      </c>
      <c r="G73" s="6" t="s">
        <v>44</v>
      </c>
      <c r="H73" s="7">
        <v>85</v>
      </c>
      <c r="I73" s="7">
        <v>34495</v>
      </c>
      <c r="J73" s="7">
        <v>0.1</v>
      </c>
      <c r="K73" s="7">
        <v>95.69</v>
      </c>
      <c r="L73" s="8">
        <v>0</v>
      </c>
      <c r="M73" s="8">
        <v>1.52E-2</v>
      </c>
      <c r="N73" s="8">
        <v>8.3999999999999995E-3</v>
      </c>
    </row>
    <row r="74" spans="2:14">
      <c r="B74" s="6" t="s">
        <v>397</v>
      </c>
      <c r="C74" s="17" t="s">
        <v>398</v>
      </c>
      <c r="D74" s="18" t="s">
        <v>286</v>
      </c>
      <c r="E74" s="6"/>
      <c r="F74" s="6" t="s">
        <v>301</v>
      </c>
      <c r="G74" s="6" t="s">
        <v>44</v>
      </c>
      <c r="H74" s="7">
        <v>185</v>
      </c>
      <c r="I74" s="7">
        <v>42806</v>
      </c>
      <c r="J74" s="7">
        <v>0.62</v>
      </c>
      <c r="K74" s="7">
        <v>258.79000000000002</v>
      </c>
      <c r="L74" s="8">
        <v>0</v>
      </c>
      <c r="M74" s="8">
        <v>4.1099999999999998E-2</v>
      </c>
      <c r="N74" s="8">
        <v>2.2800000000000001E-2</v>
      </c>
    </row>
    <row r="75" spans="2:14">
      <c r="B75" s="6" t="s">
        <v>399</v>
      </c>
      <c r="C75" s="17" t="s">
        <v>400</v>
      </c>
      <c r="D75" s="18" t="s">
        <v>286</v>
      </c>
      <c r="E75" s="6"/>
      <c r="F75" s="6" t="s">
        <v>301</v>
      </c>
      <c r="G75" s="6" t="s">
        <v>44</v>
      </c>
      <c r="H75" s="7">
        <v>248</v>
      </c>
      <c r="I75" s="7">
        <v>7625</v>
      </c>
      <c r="J75" s="7">
        <v>0</v>
      </c>
      <c r="K75" s="7">
        <v>61.65</v>
      </c>
      <c r="L75" s="8">
        <v>0</v>
      </c>
      <c r="M75" s="8">
        <v>9.7999999999999997E-3</v>
      </c>
      <c r="N75" s="8">
        <v>5.4000000000000003E-3</v>
      </c>
    </row>
    <row r="76" spans="2:14">
      <c r="B76" s="6" t="s">
        <v>401</v>
      </c>
      <c r="C76" s="17" t="s">
        <v>402</v>
      </c>
      <c r="D76" s="18" t="s">
        <v>286</v>
      </c>
      <c r="E76" s="6"/>
      <c r="F76" s="6" t="s">
        <v>301</v>
      </c>
      <c r="G76" s="6" t="s">
        <v>44</v>
      </c>
      <c r="H76" s="7">
        <v>500</v>
      </c>
      <c r="I76" s="7">
        <v>6102</v>
      </c>
      <c r="J76" s="7">
        <v>0</v>
      </c>
      <c r="K76" s="7">
        <v>99.46</v>
      </c>
      <c r="L76" s="8">
        <v>0</v>
      </c>
      <c r="M76" s="8">
        <v>1.5800000000000002E-2</v>
      </c>
      <c r="N76" s="8">
        <v>8.8000000000000005E-3</v>
      </c>
    </row>
    <row r="77" spans="2:14">
      <c r="B77" s="6" t="s">
        <v>403</v>
      </c>
      <c r="C77" s="17" t="s">
        <v>404</v>
      </c>
      <c r="D77" s="18" t="s">
        <v>290</v>
      </c>
      <c r="E77" s="6"/>
      <c r="F77" s="6" t="s">
        <v>301</v>
      </c>
      <c r="G77" s="6" t="s">
        <v>44</v>
      </c>
      <c r="H77" s="7">
        <v>422</v>
      </c>
      <c r="I77" s="7">
        <v>6739</v>
      </c>
      <c r="J77" s="7">
        <v>0</v>
      </c>
      <c r="K77" s="7">
        <v>92.71</v>
      </c>
      <c r="L77" s="8">
        <v>2.0000000000000001E-4</v>
      </c>
      <c r="M77" s="8">
        <v>1.47E-2</v>
      </c>
      <c r="N77" s="8">
        <v>8.2000000000000007E-3</v>
      </c>
    </row>
    <row r="78" spans="2:14">
      <c r="B78" s="6" t="s">
        <v>405</v>
      </c>
      <c r="C78" s="17" t="s">
        <v>406</v>
      </c>
      <c r="D78" s="18" t="s">
        <v>290</v>
      </c>
      <c r="E78" s="6"/>
      <c r="F78" s="6" t="s">
        <v>301</v>
      </c>
      <c r="G78" s="6" t="s">
        <v>44</v>
      </c>
      <c r="H78" s="7">
        <v>235</v>
      </c>
      <c r="I78" s="7">
        <v>5967</v>
      </c>
      <c r="J78" s="7">
        <v>0</v>
      </c>
      <c r="K78" s="7">
        <v>45.71</v>
      </c>
      <c r="L78" s="8">
        <v>0</v>
      </c>
      <c r="M78" s="8">
        <v>7.3000000000000001E-3</v>
      </c>
      <c r="N78" s="8">
        <v>4.0000000000000001E-3</v>
      </c>
    </row>
    <row r="79" spans="2:14">
      <c r="B79" s="13" t="s">
        <v>407</v>
      </c>
      <c r="C79" s="14"/>
      <c r="D79" s="21"/>
      <c r="E79" s="13"/>
      <c r="F79" s="13"/>
      <c r="G79" s="13"/>
      <c r="H79" s="15">
        <v>0</v>
      </c>
      <c r="K79" s="15">
        <v>0</v>
      </c>
      <c r="M79" s="16">
        <v>0</v>
      </c>
      <c r="N79" s="16">
        <v>0</v>
      </c>
    </row>
    <row r="80" spans="2:14">
      <c r="B80" s="13" t="s">
        <v>322</v>
      </c>
      <c r="C80" s="14"/>
      <c r="D80" s="21"/>
      <c r="E80" s="13"/>
      <c r="F80" s="13"/>
      <c r="G80" s="13"/>
      <c r="H80" s="15">
        <v>0</v>
      </c>
      <c r="K80" s="15">
        <v>0</v>
      </c>
      <c r="M80" s="16">
        <v>0</v>
      </c>
      <c r="N80" s="16">
        <v>0</v>
      </c>
    </row>
    <row r="81" spans="2:14">
      <c r="B81" s="13" t="s">
        <v>323</v>
      </c>
      <c r="C81" s="14"/>
      <c r="D81" s="21"/>
      <c r="E81" s="13"/>
      <c r="F81" s="13"/>
      <c r="G81" s="13"/>
      <c r="H81" s="15">
        <v>0</v>
      </c>
      <c r="K81" s="15">
        <v>0</v>
      </c>
      <c r="M81" s="16">
        <v>0</v>
      </c>
      <c r="N81" s="16">
        <v>0</v>
      </c>
    </row>
    <row r="84" spans="2:14">
      <c r="B84" s="6" t="s">
        <v>106</v>
      </c>
      <c r="C84" s="17"/>
      <c r="D84" s="18"/>
      <c r="E84" s="6"/>
      <c r="F84" s="6"/>
      <c r="G84" s="6"/>
    </row>
    <row r="88" spans="2:14">
      <c r="B88" s="5" t="s">
        <v>75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28"/>
  <sheetViews>
    <sheetView rightToLeft="1" workbookViewId="0"/>
  </sheetViews>
  <sheetFormatPr defaultColWidth="9.109375" defaultRowHeight="13.2"/>
  <cols>
    <col min="2" max="2" width="38.6640625" customWidth="1"/>
    <col min="3" max="4" width="12.6640625" customWidth="1"/>
    <col min="5" max="5" width="13.6640625" customWidth="1"/>
    <col min="6" max="6" width="11.6640625" customWidth="1"/>
    <col min="7" max="7" width="8.6640625" customWidth="1"/>
    <col min="8" max="8" width="10.6640625" customWidth="1"/>
    <col min="9" max="10" width="11.6640625" customWidth="1"/>
    <col min="11" max="11" width="9.6640625" customWidth="1"/>
    <col min="12" max="12" width="11.6640625" customWidth="1"/>
    <col min="13" max="13" width="24.6640625" customWidth="1"/>
    <col min="14" max="14" width="26.6640625" customWidth="1"/>
    <col min="15" max="15" width="23.6640625" customWidth="1"/>
  </cols>
  <sheetData>
    <row r="1" spans="2:15" ht="15.6">
      <c r="B1" s="1" t="s">
        <v>0</v>
      </c>
      <c r="C1" s="1" t="s">
        <v>1</v>
      </c>
    </row>
    <row r="2" spans="2:15" ht="15.6">
      <c r="B2" s="1" t="s">
        <v>2</v>
      </c>
      <c r="C2" s="1" t="s">
        <v>3</v>
      </c>
    </row>
    <row r="3" spans="2:15" ht="15.6">
      <c r="B3" s="1" t="s">
        <v>4</v>
      </c>
      <c r="C3" s="1" t="s">
        <v>5</v>
      </c>
    </row>
    <row r="4" spans="2:15" ht="15.6">
      <c r="B4" s="1" t="s">
        <v>6</v>
      </c>
      <c r="C4" s="1" t="s">
        <v>7</v>
      </c>
    </row>
    <row r="6" spans="2:15" ht="15.6">
      <c r="B6" s="2" t="s">
        <v>107</v>
      </c>
    </row>
    <row r="7" spans="2:15" ht="15.6">
      <c r="B7" s="2" t="s">
        <v>408</v>
      </c>
    </row>
    <row r="8" spans="2:15">
      <c r="B8" s="3" t="s">
        <v>77</v>
      </c>
      <c r="C8" s="3" t="s">
        <v>78</v>
      </c>
      <c r="D8" s="3" t="s">
        <v>109</v>
      </c>
      <c r="E8" s="3" t="s">
        <v>79</v>
      </c>
      <c r="F8" s="3" t="s">
        <v>141</v>
      </c>
      <c r="G8" s="3" t="s">
        <v>80</v>
      </c>
      <c r="H8" s="3" t="s">
        <v>81</v>
      </c>
      <c r="I8" s="3" t="s">
        <v>82</v>
      </c>
      <c r="J8" s="3" t="s">
        <v>112</v>
      </c>
      <c r="K8" s="3" t="s">
        <v>43</v>
      </c>
      <c r="L8" s="3" t="s">
        <v>85</v>
      </c>
      <c r="M8" s="3" t="s">
        <v>114</v>
      </c>
      <c r="N8" s="3" t="s">
        <v>115</v>
      </c>
      <c r="O8" s="3" t="s">
        <v>116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119</v>
      </c>
      <c r="K9" s="4" t="s">
        <v>120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409</v>
      </c>
      <c r="C11" s="12"/>
      <c r="D11" s="20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91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410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411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412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413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105</v>
      </c>
      <c r="C17" s="12"/>
      <c r="D17" s="20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410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414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412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322</v>
      </c>
      <c r="C21" s="14"/>
      <c r="D21" s="21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106</v>
      </c>
      <c r="C24" s="17"/>
      <c r="D24" s="18"/>
      <c r="E24" s="6"/>
      <c r="F24" s="6"/>
      <c r="G24" s="6"/>
      <c r="H24" s="6"/>
      <c r="I24" s="6"/>
    </row>
    <row r="28" spans="2:15">
      <c r="B28" s="5" t="s">
        <v>75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2"/>
  <sheetViews>
    <sheetView rightToLeft="1" workbookViewId="0"/>
  </sheetViews>
  <sheetFormatPr defaultColWidth="9.109375" defaultRowHeight="13.2"/>
  <cols>
    <col min="2" max="2" width="22.6640625" customWidth="1"/>
    <col min="3" max="4" width="12.6640625" customWidth="1"/>
    <col min="5" max="7" width="11.6640625" customWidth="1"/>
    <col min="8" max="8" width="9.6640625" customWidth="1"/>
    <col min="9" max="9" width="11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  <c r="C4" s="1" t="s">
        <v>7</v>
      </c>
    </row>
    <row r="6" spans="2:12" ht="15.6">
      <c r="B6" s="2" t="s">
        <v>107</v>
      </c>
    </row>
    <row r="7" spans="2:12" ht="15.6">
      <c r="B7" s="2" t="s">
        <v>415</v>
      </c>
    </row>
    <row r="8" spans="2:12">
      <c r="B8" s="3" t="s">
        <v>77</v>
      </c>
      <c r="C8" s="3" t="s">
        <v>78</v>
      </c>
      <c r="D8" s="3" t="s">
        <v>109</v>
      </c>
      <c r="E8" s="3" t="s">
        <v>141</v>
      </c>
      <c r="F8" s="3" t="s">
        <v>82</v>
      </c>
      <c r="G8" s="3" t="s">
        <v>112</v>
      </c>
      <c r="H8" s="3" t="s">
        <v>43</v>
      </c>
      <c r="I8" s="3" t="s">
        <v>85</v>
      </c>
      <c r="J8" s="3" t="s">
        <v>114</v>
      </c>
      <c r="K8" s="3" t="s">
        <v>115</v>
      </c>
      <c r="L8" s="3" t="s">
        <v>116</v>
      </c>
    </row>
    <row r="9" spans="2:12">
      <c r="B9" s="4"/>
      <c r="C9" s="4"/>
      <c r="D9" s="4"/>
      <c r="E9" s="4"/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416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417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418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145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419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106</v>
      </c>
      <c r="C18" s="17"/>
      <c r="D18" s="18"/>
      <c r="E18" s="6"/>
      <c r="F18" s="6"/>
    </row>
    <row r="22" spans="2:6">
      <c r="B22" s="5" t="s">
        <v>75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09375" defaultRowHeight="13.2"/>
  <cols>
    <col min="2" max="2" width="25.6640625" customWidth="1"/>
    <col min="3" max="4" width="12.6640625" customWidth="1"/>
    <col min="5" max="7" width="11.6640625" customWidth="1"/>
    <col min="8" max="8" width="9.6640625" customWidth="1"/>
    <col min="9" max="9" width="11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  <c r="C4" s="1" t="s">
        <v>7</v>
      </c>
    </row>
    <row r="6" spans="2:12" ht="15.6">
      <c r="B6" s="2" t="s">
        <v>107</v>
      </c>
    </row>
    <row r="7" spans="2:12" ht="15.6">
      <c r="B7" s="2" t="s">
        <v>420</v>
      </c>
    </row>
    <row r="8" spans="2:12">
      <c r="B8" s="3" t="s">
        <v>77</v>
      </c>
      <c r="C8" s="3" t="s">
        <v>78</v>
      </c>
      <c r="D8" s="3" t="s">
        <v>109</v>
      </c>
      <c r="E8" s="3" t="s">
        <v>141</v>
      </c>
      <c r="F8" s="3" t="s">
        <v>82</v>
      </c>
      <c r="G8" s="3" t="s">
        <v>112</v>
      </c>
      <c r="H8" s="3" t="s">
        <v>43</v>
      </c>
      <c r="I8" s="3" t="s">
        <v>85</v>
      </c>
      <c r="J8" s="3" t="s">
        <v>114</v>
      </c>
      <c r="K8" s="3" t="s">
        <v>115</v>
      </c>
      <c r="L8" s="3" t="s">
        <v>116</v>
      </c>
    </row>
    <row r="9" spans="2:12">
      <c r="B9" s="4"/>
      <c r="C9" s="4"/>
      <c r="D9" s="4"/>
      <c r="E9" s="4"/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421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91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422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423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424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322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105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422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425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424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426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322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106</v>
      </c>
      <c r="C25" s="17"/>
      <c r="D25" s="18"/>
      <c r="E25" s="6"/>
      <c r="F25" s="6"/>
    </row>
    <row r="29" spans="2:12">
      <c r="B29" s="5" t="s">
        <v>75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0"/>
  <sheetViews>
    <sheetView rightToLeft="1" workbookViewId="0"/>
  </sheetViews>
  <sheetFormatPr defaultColWidth="9.109375" defaultRowHeight="13.2"/>
  <cols>
    <col min="2" max="2" width="22.6640625" customWidth="1"/>
    <col min="3" max="4" width="12.6640625" customWidth="1"/>
    <col min="5" max="7" width="11.6640625" customWidth="1"/>
    <col min="8" max="8" width="9.6640625" customWidth="1"/>
    <col min="9" max="9" width="11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  <c r="C4" s="1" t="s">
        <v>7</v>
      </c>
    </row>
    <row r="6" spans="2:11" ht="15.6">
      <c r="B6" s="2" t="s">
        <v>107</v>
      </c>
    </row>
    <row r="7" spans="2:11" ht="15.6">
      <c r="B7" s="2" t="s">
        <v>427</v>
      </c>
    </row>
    <row r="8" spans="2:11">
      <c r="B8" s="3" t="s">
        <v>77</v>
      </c>
      <c r="C8" s="3" t="s">
        <v>78</v>
      </c>
      <c r="D8" s="3" t="s">
        <v>109</v>
      </c>
      <c r="E8" s="3" t="s">
        <v>141</v>
      </c>
      <c r="F8" s="3" t="s">
        <v>82</v>
      </c>
      <c r="G8" s="3" t="s">
        <v>112</v>
      </c>
      <c r="H8" s="3" t="s">
        <v>43</v>
      </c>
      <c r="I8" s="3" t="s">
        <v>85</v>
      </c>
      <c r="J8" s="3" t="s">
        <v>115</v>
      </c>
      <c r="K8" s="3" t="s">
        <v>116</v>
      </c>
    </row>
    <row r="9" spans="2:11">
      <c r="B9" s="4"/>
      <c r="C9" s="4"/>
      <c r="D9" s="4"/>
      <c r="E9" s="4"/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</row>
    <row r="11" spans="2:11">
      <c r="B11" s="3" t="s">
        <v>428</v>
      </c>
      <c r="C11" s="12"/>
      <c r="D11" s="20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429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430</v>
      </c>
      <c r="C13" s="12"/>
      <c r="D13" s="20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106</v>
      </c>
      <c r="C16" s="17"/>
      <c r="D16" s="18"/>
      <c r="E16" s="6"/>
      <c r="F16" s="6"/>
    </row>
    <row r="20" spans="2:2">
      <c r="B20" s="5" t="s">
        <v>75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09375" defaultRowHeight="13.2"/>
  <cols>
    <col min="2" max="2" width="39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6.6640625" customWidth="1"/>
    <col min="12" max="12" width="11.6640625" customWidth="1"/>
    <col min="13" max="13" width="9.6640625" customWidth="1"/>
    <col min="14" max="14" width="11.6640625" customWidth="1"/>
    <col min="15" max="15" width="24.6640625" customWidth="1"/>
    <col min="16" max="16" width="26.6640625" customWidth="1"/>
    <col min="17" max="17" width="23.6640625" customWidth="1"/>
  </cols>
  <sheetData>
    <row r="1" spans="2:17" ht="15.6">
      <c r="B1" s="1" t="s">
        <v>0</v>
      </c>
      <c r="C1" s="1" t="s">
        <v>1</v>
      </c>
    </row>
    <row r="2" spans="2:17" ht="15.6">
      <c r="B2" s="1" t="s">
        <v>2</v>
      </c>
      <c r="C2" s="1" t="s">
        <v>3</v>
      </c>
    </row>
    <row r="3" spans="2:17" ht="15.6">
      <c r="B3" s="1" t="s">
        <v>4</v>
      </c>
      <c r="C3" s="1" t="s">
        <v>5</v>
      </c>
    </row>
    <row r="4" spans="2:17" ht="15.6">
      <c r="B4" s="1" t="s">
        <v>6</v>
      </c>
      <c r="C4" s="1" t="s">
        <v>7</v>
      </c>
    </row>
    <row r="6" spans="2:17" ht="15.6">
      <c r="B6" s="2" t="s">
        <v>107</v>
      </c>
    </row>
    <row r="7" spans="2:17" ht="15.6">
      <c r="B7" s="2" t="s">
        <v>431</v>
      </c>
    </row>
    <row r="8" spans="2:17">
      <c r="B8" s="3" t="s">
        <v>77</v>
      </c>
      <c r="C8" s="3" t="s">
        <v>78</v>
      </c>
      <c r="D8" s="3" t="s">
        <v>432</v>
      </c>
      <c r="E8" s="3" t="s">
        <v>80</v>
      </c>
      <c r="F8" s="3" t="s">
        <v>81</v>
      </c>
      <c r="G8" s="3" t="s">
        <v>110</v>
      </c>
      <c r="H8" s="3" t="s">
        <v>111</v>
      </c>
      <c r="I8" s="3" t="s">
        <v>82</v>
      </c>
      <c r="J8" s="3" t="s">
        <v>83</v>
      </c>
      <c r="K8" s="3" t="s">
        <v>84</v>
      </c>
      <c r="L8" s="3" t="s">
        <v>112</v>
      </c>
      <c r="M8" s="3" t="s">
        <v>43</v>
      </c>
      <c r="N8" s="3" t="s">
        <v>85</v>
      </c>
      <c r="O8" s="3" t="s">
        <v>114</v>
      </c>
      <c r="P8" s="3" t="s">
        <v>115</v>
      </c>
      <c r="Q8" s="3" t="s">
        <v>116</v>
      </c>
    </row>
    <row r="9" spans="2:17">
      <c r="B9" s="4"/>
      <c r="C9" s="4"/>
      <c r="D9" s="4"/>
      <c r="E9" s="4"/>
      <c r="F9" s="4"/>
      <c r="G9" s="4" t="s">
        <v>117</v>
      </c>
      <c r="H9" s="4" t="s">
        <v>118</v>
      </c>
      <c r="I9" s="4"/>
      <c r="J9" s="4" t="s">
        <v>88</v>
      </c>
      <c r="K9" s="4" t="s">
        <v>88</v>
      </c>
      <c r="L9" s="4" t="s">
        <v>119</v>
      </c>
      <c r="M9" s="4" t="s">
        <v>120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433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91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434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435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436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437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438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439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440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105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434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435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436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437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438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439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440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106</v>
      </c>
      <c r="C30" s="17"/>
      <c r="D30" s="6"/>
      <c r="E30" s="6"/>
      <c r="F30" s="6"/>
      <c r="G30" s="6"/>
      <c r="I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7"/>
  <sheetViews>
    <sheetView rightToLeft="1" workbookViewId="0"/>
  </sheetViews>
  <sheetFormatPr defaultColWidth="9.109375" defaultRowHeight="13.2"/>
  <cols>
    <col min="2" max="2" width="50.6640625" customWidth="1"/>
    <col min="3" max="3" width="12.6640625" customWidth="1"/>
    <col min="4" max="4" width="8.6640625" customWidth="1"/>
    <col min="5" max="5" width="10.6640625" customWidth="1"/>
    <col min="6" max="6" width="14.6640625" customWidth="1"/>
    <col min="7" max="7" width="6.6640625" customWidth="1"/>
    <col min="8" max="8" width="11.6640625" customWidth="1"/>
    <col min="9" max="9" width="14.6640625" customWidth="1"/>
    <col min="10" max="10" width="16.6640625" customWidth="1"/>
    <col min="11" max="11" width="11.6640625" customWidth="1"/>
    <col min="12" max="12" width="9.6640625" customWidth="1"/>
    <col min="13" max="13" width="12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  <c r="C4" s="1" t="s">
        <v>7</v>
      </c>
    </row>
    <row r="6" spans="2:16" ht="15.6">
      <c r="B6" s="2" t="s">
        <v>441</v>
      </c>
    </row>
    <row r="7" spans="2:16" ht="15.6">
      <c r="B7" s="2" t="s">
        <v>108</v>
      </c>
    </row>
    <row r="8" spans="2:16">
      <c r="B8" s="3" t="s">
        <v>77</v>
      </c>
      <c r="C8" s="3" t="s">
        <v>78</v>
      </c>
      <c r="D8" s="3" t="s">
        <v>80</v>
      </c>
      <c r="E8" s="3" t="s">
        <v>81</v>
      </c>
      <c r="F8" s="3" t="s">
        <v>110</v>
      </c>
      <c r="G8" s="3" t="s">
        <v>111</v>
      </c>
      <c r="H8" s="3" t="s">
        <v>82</v>
      </c>
      <c r="I8" s="3" t="s">
        <v>83</v>
      </c>
      <c r="J8" s="3" t="s">
        <v>84</v>
      </c>
      <c r="K8" s="3" t="s">
        <v>112</v>
      </c>
      <c r="L8" s="3" t="s">
        <v>43</v>
      </c>
      <c r="M8" s="3" t="s">
        <v>442</v>
      </c>
      <c r="N8" s="3" t="s">
        <v>114</v>
      </c>
      <c r="O8" s="3" t="s">
        <v>115</v>
      </c>
      <c r="P8" s="3" t="s">
        <v>116</v>
      </c>
    </row>
    <row r="9" spans="2:16">
      <c r="B9" s="4"/>
      <c r="C9" s="4"/>
      <c r="D9" s="4"/>
      <c r="E9" s="4"/>
      <c r="F9" s="4" t="s">
        <v>117</v>
      </c>
      <c r="G9" s="4" t="s">
        <v>118</v>
      </c>
      <c r="H9" s="4"/>
      <c r="I9" s="4" t="s">
        <v>88</v>
      </c>
      <c r="J9" s="4" t="s">
        <v>88</v>
      </c>
      <c r="K9" s="4" t="s">
        <v>119</v>
      </c>
      <c r="L9" s="4" t="s">
        <v>120</v>
      </c>
      <c r="M9" s="4" t="s">
        <v>89</v>
      </c>
      <c r="N9" s="4" t="s">
        <v>88</v>
      </c>
      <c r="O9" s="4" t="s">
        <v>88</v>
      </c>
      <c r="P9" s="4" t="s">
        <v>88</v>
      </c>
    </row>
    <row r="11" spans="2:16">
      <c r="B11" s="3" t="s">
        <v>121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91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443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444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445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446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281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105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137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447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106</v>
      </c>
      <c r="C23" s="17"/>
      <c r="D23" s="6"/>
      <c r="E23" s="6"/>
      <c r="F23" s="6"/>
      <c r="H23" s="6"/>
    </row>
    <row r="27" spans="2:16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09375" defaultRowHeight="13.2"/>
  <cols>
    <col min="2" max="2" width="47.6640625" customWidth="1"/>
    <col min="3" max="3" width="12.6640625" customWidth="1"/>
    <col min="4" max="4" width="11.6640625" customWidth="1"/>
    <col min="5" max="5" width="13.6640625" customWidth="1"/>
    <col min="6" max="6" width="11.6640625" customWidth="1"/>
    <col min="7" max="7" width="8.6640625" customWidth="1"/>
    <col min="8" max="8" width="10.6640625" customWidth="1"/>
    <col min="9" max="9" width="14.6640625" customWidth="1"/>
    <col min="10" max="10" width="6.6640625" customWidth="1"/>
    <col min="11" max="11" width="11.6640625" customWidth="1"/>
    <col min="12" max="12" width="14.6640625" customWidth="1"/>
    <col min="13" max="13" width="16.6640625" customWidth="1"/>
    <col min="14" max="14" width="11.6640625" customWidth="1"/>
    <col min="15" max="15" width="9.6640625" customWidth="1"/>
    <col min="16" max="16" width="12.6640625" customWidth="1"/>
    <col min="17" max="17" width="24.6640625" customWidth="1"/>
    <col min="18" max="18" width="26.6640625" customWidth="1"/>
    <col min="19" max="19" width="23.6640625" customWidth="1"/>
  </cols>
  <sheetData>
    <row r="1" spans="2:19" ht="15.6">
      <c r="B1" s="1" t="s">
        <v>0</v>
      </c>
      <c r="C1" s="1" t="s">
        <v>1</v>
      </c>
    </row>
    <row r="2" spans="2:19" ht="15.6">
      <c r="B2" s="1" t="s">
        <v>2</v>
      </c>
      <c r="C2" s="1" t="s">
        <v>3</v>
      </c>
    </row>
    <row r="3" spans="2:19" ht="15.6">
      <c r="B3" s="1" t="s">
        <v>4</v>
      </c>
      <c r="C3" s="1" t="s">
        <v>5</v>
      </c>
    </row>
    <row r="4" spans="2:19" ht="15.6">
      <c r="B4" s="1" t="s">
        <v>6</v>
      </c>
      <c r="C4" s="1" t="s">
        <v>7</v>
      </c>
    </row>
    <row r="6" spans="2:19" ht="15.6">
      <c r="B6" s="2" t="s">
        <v>441</v>
      </c>
    </row>
    <row r="7" spans="2:19" ht="15.6">
      <c r="B7" s="2" t="s">
        <v>139</v>
      </c>
    </row>
    <row r="8" spans="2:19">
      <c r="B8" s="3" t="s">
        <v>77</v>
      </c>
      <c r="C8" s="3" t="s">
        <v>78</v>
      </c>
      <c r="D8" s="3" t="s">
        <v>140</v>
      </c>
      <c r="E8" s="3" t="s">
        <v>79</v>
      </c>
      <c r="F8" s="3" t="s">
        <v>141</v>
      </c>
      <c r="G8" s="3" t="s">
        <v>80</v>
      </c>
      <c r="H8" s="3" t="s">
        <v>81</v>
      </c>
      <c r="I8" s="3" t="s">
        <v>110</v>
      </c>
      <c r="J8" s="3" t="s">
        <v>111</v>
      </c>
      <c r="K8" s="3" t="s">
        <v>82</v>
      </c>
      <c r="L8" s="3" t="s">
        <v>83</v>
      </c>
      <c r="M8" s="3" t="s">
        <v>84</v>
      </c>
      <c r="N8" s="3" t="s">
        <v>112</v>
      </c>
      <c r="O8" s="3" t="s">
        <v>43</v>
      </c>
      <c r="P8" s="3" t="s">
        <v>442</v>
      </c>
      <c r="Q8" s="3" t="s">
        <v>114</v>
      </c>
      <c r="R8" s="3" t="s">
        <v>115</v>
      </c>
      <c r="S8" s="3" t="s">
        <v>116</v>
      </c>
    </row>
    <row r="9" spans="2:19">
      <c r="B9" s="4"/>
      <c r="C9" s="4"/>
      <c r="D9" s="4"/>
      <c r="E9" s="4"/>
      <c r="F9" s="4"/>
      <c r="G9" s="4"/>
      <c r="H9" s="4"/>
      <c r="I9" s="4" t="s">
        <v>117</v>
      </c>
      <c r="J9" s="4" t="s">
        <v>118</v>
      </c>
      <c r="K9" s="4"/>
      <c r="L9" s="4" t="s">
        <v>88</v>
      </c>
      <c r="M9" s="4" t="s">
        <v>88</v>
      </c>
      <c r="N9" s="4" t="s">
        <v>119</v>
      </c>
      <c r="O9" s="4" t="s">
        <v>120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142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448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449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144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322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417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450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451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106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75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7"/>
  <sheetViews>
    <sheetView rightToLeft="1" workbookViewId="0">
      <selection activeCell="J11" sqref="J11:J20"/>
    </sheetView>
  </sheetViews>
  <sheetFormatPr defaultColWidth="9.109375" defaultRowHeight="13.2"/>
  <cols>
    <col min="2" max="2" width="40.6640625" customWidth="1"/>
    <col min="3" max="3" width="12.6640625" customWidth="1"/>
    <col min="4" max="4" width="11.6640625" customWidth="1"/>
    <col min="5" max="6" width="13.6640625" customWidth="1"/>
    <col min="7" max="7" width="8.6640625" customWidth="1"/>
    <col min="8" max="8" width="12.6640625" customWidth="1"/>
    <col min="9" max="9" width="14.6640625" customWidth="1"/>
    <col min="10" max="10" width="6.6640625" customWidth="1"/>
    <col min="11" max="11" width="11.6640625" customWidth="1"/>
    <col min="12" max="12" width="14.6640625" customWidth="1"/>
    <col min="13" max="13" width="16.6640625" customWidth="1"/>
    <col min="14" max="14" width="12.6640625" customWidth="1"/>
    <col min="15" max="15" width="9.6640625" customWidth="1"/>
    <col min="16" max="16" width="12.6640625" customWidth="1"/>
    <col min="17" max="17" width="24.6640625" customWidth="1"/>
    <col min="18" max="18" width="26.6640625" customWidth="1"/>
    <col min="19" max="19" width="23.6640625" customWidth="1"/>
  </cols>
  <sheetData>
    <row r="1" spans="2:19" ht="15.6">
      <c r="B1" s="1" t="s">
        <v>0</v>
      </c>
      <c r="C1" s="1" t="s">
        <v>1</v>
      </c>
    </row>
    <row r="2" spans="2:19" ht="15.6">
      <c r="B2" s="1" t="s">
        <v>2</v>
      </c>
      <c r="C2" s="1" t="s">
        <v>3</v>
      </c>
    </row>
    <row r="3" spans="2:19" ht="15.6">
      <c r="B3" s="1" t="s">
        <v>4</v>
      </c>
      <c r="C3" s="1" t="s">
        <v>5</v>
      </c>
    </row>
    <row r="4" spans="2:19" ht="15.6">
      <c r="B4" s="1" t="s">
        <v>6</v>
      </c>
      <c r="C4" s="1" t="s">
        <v>7</v>
      </c>
    </row>
    <row r="6" spans="2:19" ht="15.6">
      <c r="B6" s="2" t="s">
        <v>441</v>
      </c>
    </row>
    <row r="7" spans="2:19" ht="15.6">
      <c r="B7" s="2" t="s">
        <v>148</v>
      </c>
    </row>
    <row r="8" spans="2:19">
      <c r="B8" s="3" t="s">
        <v>77</v>
      </c>
      <c r="C8" s="3" t="s">
        <v>78</v>
      </c>
      <c r="D8" s="3" t="s">
        <v>140</v>
      </c>
      <c r="E8" s="3" t="s">
        <v>79</v>
      </c>
      <c r="F8" s="3" t="s">
        <v>141</v>
      </c>
      <c r="G8" s="3" t="s">
        <v>80</v>
      </c>
      <c r="H8" s="3" t="s">
        <v>81</v>
      </c>
      <c r="I8" s="3" t="s">
        <v>110</v>
      </c>
      <c r="J8" s="3" t="s">
        <v>111</v>
      </c>
      <c r="K8" s="3" t="s">
        <v>82</v>
      </c>
      <c r="L8" s="3" t="s">
        <v>83</v>
      </c>
      <c r="M8" s="3" t="s">
        <v>84</v>
      </c>
      <c r="N8" s="3" t="s">
        <v>112</v>
      </c>
      <c r="O8" s="3" t="s">
        <v>43</v>
      </c>
      <c r="P8" s="3" t="s">
        <v>442</v>
      </c>
      <c r="Q8" s="3" t="s">
        <v>114</v>
      </c>
      <c r="R8" s="3" t="s">
        <v>115</v>
      </c>
      <c r="S8" s="3" t="s">
        <v>116</v>
      </c>
    </row>
    <row r="9" spans="2:19">
      <c r="B9" s="4"/>
      <c r="C9" s="4"/>
      <c r="D9" s="4"/>
      <c r="E9" s="4"/>
      <c r="F9" s="4"/>
      <c r="G9" s="4"/>
      <c r="H9" s="4"/>
      <c r="I9" s="4" t="s">
        <v>117</v>
      </c>
      <c r="J9" s="4" t="s">
        <v>118</v>
      </c>
      <c r="K9" s="4"/>
      <c r="L9" s="4" t="s">
        <v>88</v>
      </c>
      <c r="M9" s="4" t="s">
        <v>88</v>
      </c>
      <c r="N9" s="4" t="s">
        <v>119</v>
      </c>
      <c r="O9" s="4" t="s">
        <v>120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410</v>
      </c>
      <c r="C11" s="12"/>
      <c r="D11" s="3"/>
      <c r="E11" s="3"/>
      <c r="F11" s="3"/>
      <c r="G11" s="3"/>
      <c r="H11" s="3"/>
      <c r="I11" s="3"/>
      <c r="J11" s="23">
        <v>3.1</v>
      </c>
      <c r="K11" s="3"/>
      <c r="M11" s="10">
        <v>1.49E-2</v>
      </c>
      <c r="N11" s="9">
        <v>23000</v>
      </c>
      <c r="P11" s="9">
        <v>24.5</v>
      </c>
      <c r="R11" s="10">
        <v>1</v>
      </c>
      <c r="S11" s="10">
        <v>2.2000000000000001E-3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J12" s="23">
        <v>3.1</v>
      </c>
      <c r="K12" s="3"/>
      <c r="M12" s="10">
        <v>1.49E-2</v>
      </c>
      <c r="N12" s="9">
        <v>23000</v>
      </c>
      <c r="P12" s="9">
        <v>24.5</v>
      </c>
      <c r="R12" s="10">
        <v>1</v>
      </c>
      <c r="S12" s="10">
        <v>2.2000000000000001E-3</v>
      </c>
    </row>
    <row r="13" spans="2:19">
      <c r="B13" s="13" t="s">
        <v>448</v>
      </c>
      <c r="C13" s="14"/>
      <c r="D13" s="13"/>
      <c r="E13" s="13"/>
      <c r="F13" s="13"/>
      <c r="G13" s="13"/>
      <c r="H13" s="13"/>
      <c r="I13" s="13"/>
      <c r="J13" s="2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449</v>
      </c>
      <c r="C14" s="14"/>
      <c r="D14" s="13"/>
      <c r="E14" s="13"/>
      <c r="F14" s="13"/>
      <c r="G14" s="13"/>
      <c r="H14" s="13"/>
      <c r="I14" s="13"/>
      <c r="J14" s="24">
        <v>3.1</v>
      </c>
      <c r="K14" s="13"/>
      <c r="M14" s="16">
        <v>1.49E-2</v>
      </c>
      <c r="N14" s="15">
        <v>23000</v>
      </c>
      <c r="P14" s="15">
        <v>24.5</v>
      </c>
      <c r="R14" s="16">
        <v>1</v>
      </c>
      <c r="S14" s="16">
        <v>2.2000000000000001E-3</v>
      </c>
    </row>
    <row r="15" spans="2:19">
      <c r="B15" s="6" t="s">
        <v>452</v>
      </c>
      <c r="C15" s="17">
        <v>1151141</v>
      </c>
      <c r="D15" s="6"/>
      <c r="E15" s="18">
        <v>514189596</v>
      </c>
      <c r="F15" s="6" t="s">
        <v>453</v>
      </c>
      <c r="G15" s="6" t="s">
        <v>188</v>
      </c>
      <c r="H15" s="6" t="s">
        <v>95</v>
      </c>
      <c r="I15" s="6" t="s">
        <v>454</v>
      </c>
      <c r="J15" s="25">
        <v>3.1</v>
      </c>
      <c r="K15" s="6" t="s">
        <v>96</v>
      </c>
      <c r="L15" s="8">
        <v>3.5499999999999997E-2</v>
      </c>
      <c r="M15" s="8">
        <v>1.49E-2</v>
      </c>
      <c r="N15" s="7">
        <v>23000</v>
      </c>
      <c r="O15" s="7">
        <v>106.5</v>
      </c>
      <c r="P15" s="7">
        <v>24.5</v>
      </c>
      <c r="Q15" s="8">
        <v>1E-4</v>
      </c>
      <c r="R15" s="8">
        <v>1</v>
      </c>
      <c r="S15" s="8">
        <v>2.2000000000000001E-3</v>
      </c>
    </row>
    <row r="16" spans="2:19">
      <c r="B16" s="13" t="s">
        <v>144</v>
      </c>
      <c r="C16" s="14"/>
      <c r="D16" s="13"/>
      <c r="E16" s="13"/>
      <c r="F16" s="13"/>
      <c r="G16" s="13"/>
      <c r="H16" s="13"/>
      <c r="I16" s="13"/>
      <c r="J16" s="2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13" t="s">
        <v>322</v>
      </c>
      <c r="C17" s="14"/>
      <c r="D17" s="13"/>
      <c r="E17" s="13"/>
      <c r="F17" s="13"/>
      <c r="G17" s="13"/>
      <c r="H17" s="13"/>
      <c r="I17" s="13"/>
      <c r="J17" s="24">
        <v>0</v>
      </c>
      <c r="K17" s="13"/>
      <c r="M17" s="16">
        <v>0</v>
      </c>
      <c r="N17" s="15">
        <v>0</v>
      </c>
      <c r="P17" s="15">
        <v>0</v>
      </c>
      <c r="R17" s="16">
        <v>0</v>
      </c>
      <c r="S17" s="16">
        <v>0</v>
      </c>
    </row>
    <row r="18" spans="2:19">
      <c r="B18" s="3" t="s">
        <v>105</v>
      </c>
      <c r="C18" s="12"/>
      <c r="D18" s="3"/>
      <c r="E18" s="3"/>
      <c r="F18" s="3"/>
      <c r="G18" s="3"/>
      <c r="H18" s="3"/>
      <c r="I18" s="3"/>
      <c r="J18" s="26"/>
      <c r="K18" s="3"/>
      <c r="N18" s="9">
        <v>0</v>
      </c>
      <c r="P18" s="9">
        <v>0</v>
      </c>
      <c r="R18" s="10">
        <v>0</v>
      </c>
      <c r="S18" s="10">
        <v>0</v>
      </c>
    </row>
    <row r="19" spans="2:19">
      <c r="B19" s="13" t="s">
        <v>455</v>
      </c>
      <c r="C19" s="14"/>
      <c r="D19" s="13"/>
      <c r="E19" s="13"/>
      <c r="F19" s="13"/>
      <c r="G19" s="13"/>
      <c r="H19" s="13"/>
      <c r="I19" s="13"/>
      <c r="J19" s="2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0" spans="2:19">
      <c r="B20" s="13" t="s">
        <v>456</v>
      </c>
      <c r="C20" s="14"/>
      <c r="D20" s="13"/>
      <c r="E20" s="13"/>
      <c r="F20" s="13"/>
      <c r="G20" s="13"/>
      <c r="H20" s="13"/>
      <c r="I20" s="13"/>
      <c r="J20" s="2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3" spans="2:19">
      <c r="B23" s="6" t="s">
        <v>106</v>
      </c>
      <c r="C23" s="17"/>
      <c r="D23" s="6"/>
      <c r="E23" s="6"/>
      <c r="F23" s="6"/>
      <c r="G23" s="6"/>
      <c r="H23" s="6"/>
      <c r="I23" s="6"/>
      <c r="K23" s="6"/>
    </row>
    <row r="27" spans="2:19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09375" defaultRowHeight="13.2"/>
  <cols>
    <col min="2" max="2" width="30.6640625" customWidth="1"/>
    <col min="3" max="3" width="12.6640625" customWidth="1"/>
    <col min="4" max="4" width="11.6640625" customWidth="1"/>
    <col min="5" max="5" width="13.6640625" customWidth="1"/>
    <col min="6" max="8" width="11.6640625" customWidth="1"/>
    <col min="9" max="9" width="9.6640625" customWidth="1"/>
    <col min="10" max="10" width="12.6640625" customWidth="1"/>
    <col min="11" max="11" width="24.6640625" customWidth="1"/>
    <col min="12" max="12" width="26.6640625" customWidth="1"/>
    <col min="13" max="13" width="23.6640625" customWidth="1"/>
  </cols>
  <sheetData>
    <row r="1" spans="2:13" ht="15.6">
      <c r="B1" s="1" t="s">
        <v>0</v>
      </c>
      <c r="C1" s="1" t="s">
        <v>1</v>
      </c>
    </row>
    <row r="2" spans="2:13" ht="15.6">
      <c r="B2" s="1" t="s">
        <v>2</v>
      </c>
      <c r="C2" s="1" t="s">
        <v>3</v>
      </c>
    </row>
    <row r="3" spans="2:13" ht="15.6">
      <c r="B3" s="1" t="s">
        <v>4</v>
      </c>
      <c r="C3" s="1" t="s">
        <v>5</v>
      </c>
    </row>
    <row r="4" spans="2:13" ht="15.6">
      <c r="B4" s="1" t="s">
        <v>6</v>
      </c>
      <c r="C4" s="1" t="s">
        <v>7</v>
      </c>
    </row>
    <row r="6" spans="2:13" ht="15.6">
      <c r="B6" s="2" t="s">
        <v>441</v>
      </c>
    </row>
    <row r="7" spans="2:13" ht="15.6">
      <c r="B7" s="2" t="s">
        <v>200</v>
      </c>
    </row>
    <row r="8" spans="2:13">
      <c r="B8" s="3" t="s">
        <v>77</v>
      </c>
      <c r="C8" s="3" t="s">
        <v>78</v>
      </c>
      <c r="D8" s="3" t="s">
        <v>140</v>
      </c>
      <c r="E8" s="3" t="s">
        <v>79</v>
      </c>
      <c r="F8" s="3" t="s">
        <v>141</v>
      </c>
      <c r="G8" s="3" t="s">
        <v>82</v>
      </c>
      <c r="H8" s="3" t="s">
        <v>112</v>
      </c>
      <c r="I8" s="3" t="s">
        <v>43</v>
      </c>
      <c r="J8" s="3" t="s">
        <v>442</v>
      </c>
      <c r="K8" s="3" t="s">
        <v>114</v>
      </c>
      <c r="L8" s="3" t="s">
        <v>115</v>
      </c>
      <c r="M8" s="3" t="s">
        <v>116</v>
      </c>
    </row>
    <row r="9" spans="2:13">
      <c r="B9" s="4"/>
      <c r="C9" s="4"/>
      <c r="D9" s="4"/>
      <c r="E9" s="4"/>
      <c r="F9" s="4"/>
      <c r="G9" s="4"/>
      <c r="H9" s="4" t="s">
        <v>119</v>
      </c>
      <c r="I9" s="4" t="s">
        <v>120</v>
      </c>
      <c r="J9" s="4" t="s">
        <v>89</v>
      </c>
      <c r="K9" s="4" t="s">
        <v>88</v>
      </c>
      <c r="L9" s="4" t="s">
        <v>88</v>
      </c>
      <c r="M9" s="4" t="s">
        <v>88</v>
      </c>
    </row>
    <row r="11" spans="2:13">
      <c r="B11" s="3" t="s">
        <v>201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91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105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146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147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106</v>
      </c>
      <c r="C18" s="17"/>
      <c r="D18" s="6"/>
      <c r="E18" s="6"/>
      <c r="F18" s="6"/>
      <c r="G18" s="6"/>
    </row>
    <row r="22" spans="2:7">
      <c r="B22" s="5" t="s">
        <v>75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09375" defaultRowHeight="13.2"/>
  <cols>
    <col min="2" max="2" width="28.6640625" customWidth="1"/>
    <col min="3" max="3" width="12.6640625" customWidth="1"/>
    <col min="4" max="4" width="11.6640625" customWidth="1"/>
    <col min="5" max="5" width="14.6640625" customWidth="1"/>
    <col min="6" max="6" width="11.6640625" customWidth="1"/>
    <col min="7" max="7" width="9.6640625" customWidth="1"/>
    <col min="8" max="8" width="12.6640625" customWidth="1"/>
    <col min="9" max="9" width="24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  <c r="C4" s="1" t="s">
        <v>7</v>
      </c>
    </row>
    <row r="6" spans="2:11" ht="15.6">
      <c r="B6" s="2" t="s">
        <v>441</v>
      </c>
    </row>
    <row r="7" spans="2:11" ht="15.6">
      <c r="B7" s="2" t="s">
        <v>457</v>
      </c>
    </row>
    <row r="8" spans="2:11">
      <c r="B8" s="3" t="s">
        <v>77</v>
      </c>
      <c r="C8" s="3" t="s">
        <v>78</v>
      </c>
      <c r="D8" s="3" t="s">
        <v>82</v>
      </c>
      <c r="E8" s="3" t="s">
        <v>110</v>
      </c>
      <c r="F8" s="3" t="s">
        <v>112</v>
      </c>
      <c r="G8" s="3" t="s">
        <v>43</v>
      </c>
      <c r="H8" s="3" t="s">
        <v>442</v>
      </c>
      <c r="I8" s="3" t="s">
        <v>114</v>
      </c>
      <c r="J8" s="3" t="s">
        <v>115</v>
      </c>
      <c r="K8" s="3" t="s">
        <v>116</v>
      </c>
    </row>
    <row r="9" spans="2:11">
      <c r="B9" s="4"/>
      <c r="C9" s="4"/>
      <c r="D9" s="4"/>
      <c r="E9" s="4" t="s">
        <v>117</v>
      </c>
      <c r="F9" s="4" t="s">
        <v>119</v>
      </c>
      <c r="G9" s="4" t="s">
        <v>120</v>
      </c>
      <c r="H9" s="4" t="s">
        <v>89</v>
      </c>
      <c r="I9" s="4" t="s">
        <v>88</v>
      </c>
      <c r="J9" s="4" t="s">
        <v>88</v>
      </c>
      <c r="K9" s="4" t="s">
        <v>88</v>
      </c>
    </row>
    <row r="11" spans="2:11">
      <c r="B11" s="3" t="s">
        <v>458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459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460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461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462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463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464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460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461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462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463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106</v>
      </c>
      <c r="C24" s="17"/>
      <c r="D24" s="6"/>
      <c r="E24" s="6"/>
    </row>
    <row r="28" spans="2:11">
      <c r="B28" s="5" t="s">
        <v>75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09375" defaultRowHeight="13.2"/>
  <cols>
    <col min="2" max="2" width="28.6640625" customWidth="1"/>
    <col min="3" max="3" width="12.6640625" customWidth="1"/>
    <col min="4" max="5" width="11.6640625" customWidth="1"/>
    <col min="6" max="6" width="14.6640625" customWidth="1"/>
    <col min="7" max="7" width="11.6640625" customWidth="1"/>
    <col min="8" max="8" width="9.6640625" customWidth="1"/>
    <col min="9" max="9" width="12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  <c r="C4" s="1" t="s">
        <v>7</v>
      </c>
    </row>
    <row r="6" spans="2:12" ht="15.6">
      <c r="B6" s="2" t="s">
        <v>441</v>
      </c>
    </row>
    <row r="7" spans="2:12" ht="15.6">
      <c r="B7" s="2" t="s">
        <v>465</v>
      </c>
    </row>
    <row r="8" spans="2:12">
      <c r="B8" s="3" t="s">
        <v>77</v>
      </c>
      <c r="C8" s="3" t="s">
        <v>78</v>
      </c>
      <c r="D8" s="3" t="s">
        <v>141</v>
      </c>
      <c r="E8" s="3" t="s">
        <v>82</v>
      </c>
      <c r="F8" s="3" t="s">
        <v>110</v>
      </c>
      <c r="G8" s="3" t="s">
        <v>112</v>
      </c>
      <c r="H8" s="3" t="s">
        <v>43</v>
      </c>
      <c r="I8" s="3" t="s">
        <v>442</v>
      </c>
      <c r="J8" s="3" t="s">
        <v>114</v>
      </c>
      <c r="K8" s="3" t="s">
        <v>115</v>
      </c>
      <c r="L8" s="3" t="s">
        <v>116</v>
      </c>
    </row>
    <row r="9" spans="2:12">
      <c r="B9" s="4"/>
      <c r="C9" s="4"/>
      <c r="D9" s="4"/>
      <c r="E9" s="4"/>
      <c r="F9" s="4" t="s">
        <v>117</v>
      </c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416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466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467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106</v>
      </c>
      <c r="C16" s="17"/>
      <c r="D16" s="6"/>
      <c r="E16" s="6"/>
      <c r="F16" s="6"/>
    </row>
    <row r="20" spans="2:2">
      <c r="B20" s="5" t="s">
        <v>75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09375" defaultRowHeight="13.2"/>
  <cols>
    <col min="2" max="2" width="25.6640625" customWidth="1"/>
    <col min="3" max="3" width="12.6640625" customWidth="1"/>
    <col min="4" max="4" width="11.6640625" customWidth="1"/>
    <col min="5" max="5" width="14.6640625" customWidth="1"/>
    <col min="6" max="7" width="11.6640625" customWidth="1"/>
    <col min="8" max="8" width="9.6640625" customWidth="1"/>
    <col min="9" max="9" width="12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  <c r="C4" s="1" t="s">
        <v>7</v>
      </c>
    </row>
    <row r="6" spans="2:12" ht="15.6">
      <c r="B6" s="2" t="s">
        <v>441</v>
      </c>
    </row>
    <row r="7" spans="2:12" ht="15.6">
      <c r="B7" s="2" t="s">
        <v>468</v>
      </c>
    </row>
    <row r="8" spans="2:12">
      <c r="B8" s="3" t="s">
        <v>77</v>
      </c>
      <c r="C8" s="3" t="s">
        <v>78</v>
      </c>
      <c r="D8" s="3" t="s">
        <v>141</v>
      </c>
      <c r="E8" s="3" t="s">
        <v>110</v>
      </c>
      <c r="F8" s="3" t="s">
        <v>82</v>
      </c>
      <c r="G8" s="3" t="s">
        <v>112</v>
      </c>
      <c r="H8" s="3" t="s">
        <v>43</v>
      </c>
      <c r="I8" s="3" t="s">
        <v>442</v>
      </c>
      <c r="J8" s="3" t="s">
        <v>114</v>
      </c>
      <c r="K8" s="3" t="s">
        <v>115</v>
      </c>
      <c r="L8" s="3" t="s">
        <v>116</v>
      </c>
    </row>
    <row r="9" spans="2:12">
      <c r="B9" s="4"/>
      <c r="C9" s="4"/>
      <c r="D9" s="4"/>
      <c r="E9" s="4" t="s">
        <v>117</v>
      </c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421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469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422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470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471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424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322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472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422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425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424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426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322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106</v>
      </c>
      <c r="C26" s="17"/>
      <c r="D26" s="6"/>
      <c r="E26" s="6"/>
      <c r="F26" s="6"/>
    </row>
    <row r="30" spans="2:12">
      <c r="B30" s="5" t="s">
        <v>75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31"/>
  <sheetViews>
    <sheetView rightToLeft="1" workbookViewId="0">
      <selection activeCell="D15" sqref="D15:D17"/>
    </sheetView>
  </sheetViews>
  <sheetFormatPr defaultColWidth="9.109375" defaultRowHeight="13.2"/>
  <cols>
    <col min="2" max="2" width="33.6640625" customWidth="1"/>
    <col min="3" max="3" width="12.6640625" customWidth="1"/>
    <col min="4" max="4" width="11.6640625" customWidth="1"/>
    <col min="5" max="5" width="14.6640625" customWidth="1"/>
    <col min="6" max="6" width="11.6640625" customWidth="1"/>
    <col min="7" max="7" width="14.6640625" customWidth="1"/>
    <col min="8" max="8" width="9.6640625" customWidth="1"/>
    <col min="9" max="9" width="12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  <c r="C4" s="1" t="s">
        <v>7</v>
      </c>
    </row>
    <row r="6" spans="2:11" ht="15.6">
      <c r="B6" s="2" t="s">
        <v>441</v>
      </c>
    </row>
    <row r="7" spans="2:11" ht="15.6">
      <c r="B7" s="2" t="s">
        <v>473</v>
      </c>
    </row>
    <row r="8" spans="2:11">
      <c r="B8" s="3" t="s">
        <v>77</v>
      </c>
      <c r="C8" s="3" t="s">
        <v>78</v>
      </c>
      <c r="D8" s="3" t="s">
        <v>141</v>
      </c>
      <c r="E8" s="3" t="s">
        <v>110</v>
      </c>
      <c r="F8" s="3" t="s">
        <v>82</v>
      </c>
      <c r="G8" s="3" t="s">
        <v>112</v>
      </c>
      <c r="H8" s="3" t="s">
        <v>43</v>
      </c>
      <c r="I8" s="3" t="s">
        <v>442</v>
      </c>
      <c r="J8" s="3" t="s">
        <v>115</v>
      </c>
      <c r="K8" s="3" t="s">
        <v>116</v>
      </c>
    </row>
    <row r="9" spans="2:11">
      <c r="B9" s="4"/>
      <c r="C9" s="4"/>
      <c r="D9" s="4"/>
      <c r="E9" s="4" t="s">
        <v>117</v>
      </c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</row>
    <row r="11" spans="2:11">
      <c r="B11" s="3" t="s">
        <v>428</v>
      </c>
      <c r="C11" s="12"/>
      <c r="D11" s="3"/>
      <c r="E11" s="3"/>
      <c r="F11" s="3"/>
      <c r="G11" s="9">
        <v>-885000</v>
      </c>
      <c r="I11" s="9">
        <v>-3.82</v>
      </c>
      <c r="J11" s="10">
        <v>1</v>
      </c>
      <c r="K11" s="10">
        <v>-2.9999999999999997E-4</v>
      </c>
    </row>
    <row r="12" spans="2:11">
      <c r="B12" s="3" t="s">
        <v>474</v>
      </c>
      <c r="C12" s="12"/>
      <c r="D12" s="3"/>
      <c r="E12" s="3"/>
      <c r="F12" s="3"/>
      <c r="G12" s="9">
        <v>-885000</v>
      </c>
      <c r="I12" s="9">
        <v>-3.82</v>
      </c>
      <c r="J12" s="10">
        <v>1</v>
      </c>
      <c r="K12" s="10">
        <v>-2.9999999999999997E-4</v>
      </c>
    </row>
    <row r="13" spans="2:11">
      <c r="B13" s="13" t="s">
        <v>422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470</v>
      </c>
      <c r="C14" s="14"/>
      <c r="D14" s="13"/>
      <c r="E14" s="13"/>
      <c r="F14" s="13"/>
      <c r="G14" s="15">
        <v>-885000</v>
      </c>
      <c r="I14" s="15">
        <v>-3.82</v>
      </c>
      <c r="J14" s="16">
        <v>1</v>
      </c>
      <c r="K14" s="16">
        <v>-2.9999999999999997E-4</v>
      </c>
    </row>
    <row r="15" spans="2:11">
      <c r="B15" s="6" t="s">
        <v>475</v>
      </c>
      <c r="C15" s="17">
        <v>9906157</v>
      </c>
      <c r="D15" s="6"/>
      <c r="E15" s="6" t="s">
        <v>476</v>
      </c>
      <c r="F15" s="6" t="s">
        <v>96</v>
      </c>
      <c r="G15" s="7">
        <v>-85000</v>
      </c>
      <c r="H15" s="7">
        <v>-9.8699999999999992</v>
      </c>
      <c r="I15" s="7">
        <v>8.39</v>
      </c>
      <c r="J15" s="8">
        <v>-2.1939000000000002</v>
      </c>
      <c r="K15" s="8">
        <v>6.9999999999999999E-4</v>
      </c>
    </row>
    <row r="16" spans="2:11">
      <c r="B16" s="6" t="s">
        <v>477</v>
      </c>
      <c r="C16" s="17">
        <v>9906155</v>
      </c>
      <c r="D16" s="6"/>
      <c r="E16" s="6" t="s">
        <v>476</v>
      </c>
      <c r="F16" s="6" t="s">
        <v>96</v>
      </c>
      <c r="G16" s="7">
        <v>-800000</v>
      </c>
      <c r="H16" s="7">
        <v>1.53</v>
      </c>
      <c r="I16" s="7">
        <v>-12.22</v>
      </c>
      <c r="J16" s="8">
        <v>3.1939000000000002</v>
      </c>
      <c r="K16" s="8">
        <v>-1.1000000000000001E-3</v>
      </c>
    </row>
    <row r="17" spans="2:11">
      <c r="B17" s="13" t="s">
        <v>471</v>
      </c>
      <c r="C17" s="14"/>
      <c r="D17" s="13"/>
      <c r="E17" s="13"/>
      <c r="F17" s="13"/>
      <c r="G17" s="15">
        <v>0</v>
      </c>
      <c r="I17" s="15">
        <v>0</v>
      </c>
      <c r="J17" s="16">
        <v>0</v>
      </c>
      <c r="K17" s="16">
        <v>0</v>
      </c>
    </row>
    <row r="18" spans="2:11">
      <c r="B18" s="13" t="s">
        <v>424</v>
      </c>
      <c r="C18" s="14"/>
      <c r="D18" s="13"/>
      <c r="E18" s="13"/>
      <c r="F18" s="13"/>
      <c r="G18" s="15">
        <v>0</v>
      </c>
      <c r="I18" s="15">
        <v>0</v>
      </c>
      <c r="J18" s="16">
        <v>0</v>
      </c>
      <c r="K18" s="16">
        <v>0</v>
      </c>
    </row>
    <row r="19" spans="2:11">
      <c r="B19" s="13" t="s">
        <v>322</v>
      </c>
      <c r="C19" s="14"/>
      <c r="D19" s="13"/>
      <c r="E19" s="13"/>
      <c r="F19" s="13"/>
      <c r="G19" s="15">
        <v>0</v>
      </c>
      <c r="I19" s="15">
        <v>0</v>
      </c>
      <c r="J19" s="16">
        <v>0</v>
      </c>
      <c r="K19" s="16">
        <v>0</v>
      </c>
    </row>
    <row r="20" spans="2:11">
      <c r="B20" s="3" t="s">
        <v>478</v>
      </c>
      <c r="C20" s="12"/>
      <c r="D20" s="3"/>
      <c r="E20" s="3"/>
      <c r="F20" s="3"/>
      <c r="G20" s="9">
        <v>0</v>
      </c>
      <c r="I20" s="9">
        <v>0</v>
      </c>
      <c r="J20" s="10">
        <v>0</v>
      </c>
      <c r="K20" s="10">
        <v>0</v>
      </c>
    </row>
    <row r="21" spans="2:11">
      <c r="B21" s="13" t="s">
        <v>422</v>
      </c>
      <c r="C21" s="14"/>
      <c r="D21" s="13"/>
      <c r="E21" s="13"/>
      <c r="F21" s="13"/>
      <c r="G21" s="15">
        <v>0</v>
      </c>
      <c r="I21" s="15">
        <v>0</v>
      </c>
      <c r="J21" s="16">
        <v>0</v>
      </c>
      <c r="K21" s="16">
        <v>0</v>
      </c>
    </row>
    <row r="22" spans="2:11">
      <c r="B22" s="13" t="s">
        <v>425</v>
      </c>
      <c r="C22" s="14"/>
      <c r="D22" s="13"/>
      <c r="E22" s="13"/>
      <c r="F22" s="13"/>
      <c r="G22" s="15">
        <v>0</v>
      </c>
      <c r="I22" s="15">
        <v>0</v>
      </c>
      <c r="J22" s="16">
        <v>0</v>
      </c>
      <c r="K22" s="16">
        <v>0</v>
      </c>
    </row>
    <row r="23" spans="2:11">
      <c r="B23" s="13" t="s">
        <v>424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4" spans="2:11">
      <c r="B24" s="13" t="s">
        <v>322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7" spans="2:11">
      <c r="B27" s="6" t="s">
        <v>106</v>
      </c>
      <c r="C27" s="17"/>
      <c r="D27" s="6"/>
      <c r="E27" s="6"/>
      <c r="F27" s="6"/>
    </row>
    <row r="31" spans="2:11">
      <c r="B31" s="5" t="s">
        <v>75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09375" defaultRowHeight="13.2"/>
  <cols>
    <col min="2" max="2" width="39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6.6640625" customWidth="1"/>
    <col min="12" max="12" width="11.6640625" customWidth="1"/>
    <col min="13" max="13" width="9.6640625" customWidth="1"/>
    <col min="14" max="14" width="12.6640625" customWidth="1"/>
    <col min="15" max="15" width="24.6640625" customWidth="1"/>
    <col min="16" max="16" width="26.6640625" customWidth="1"/>
    <col min="17" max="17" width="23.6640625" customWidth="1"/>
  </cols>
  <sheetData>
    <row r="1" spans="2:17" ht="15.6">
      <c r="B1" s="1" t="s">
        <v>0</v>
      </c>
      <c r="C1" s="1" t="s">
        <v>1</v>
      </c>
    </row>
    <row r="2" spans="2:17" ht="15.6">
      <c r="B2" s="1" t="s">
        <v>2</v>
      </c>
      <c r="C2" s="1" t="s">
        <v>3</v>
      </c>
    </row>
    <row r="3" spans="2:17" ht="15.6">
      <c r="B3" s="1" t="s">
        <v>4</v>
      </c>
      <c r="C3" s="1" t="s">
        <v>5</v>
      </c>
    </row>
    <row r="4" spans="2:17" ht="15.6">
      <c r="B4" s="1" t="s">
        <v>6</v>
      </c>
      <c r="C4" s="1" t="s">
        <v>7</v>
      </c>
    </row>
    <row r="6" spans="2:17" ht="15.6">
      <c r="B6" s="2" t="s">
        <v>441</v>
      </c>
    </row>
    <row r="7" spans="2:17" ht="15.6">
      <c r="B7" s="2" t="s">
        <v>479</v>
      </c>
    </row>
    <row r="8" spans="2:17">
      <c r="B8" s="3" t="s">
        <v>77</v>
      </c>
      <c r="C8" s="3" t="s">
        <v>78</v>
      </c>
      <c r="D8" s="3" t="s">
        <v>432</v>
      </c>
      <c r="E8" s="3" t="s">
        <v>80</v>
      </c>
      <c r="F8" s="3" t="s">
        <v>81</v>
      </c>
      <c r="G8" s="3" t="s">
        <v>110</v>
      </c>
      <c r="H8" s="3" t="s">
        <v>111</v>
      </c>
      <c r="I8" s="3" t="s">
        <v>82</v>
      </c>
      <c r="J8" s="3" t="s">
        <v>83</v>
      </c>
      <c r="K8" s="3" t="s">
        <v>84</v>
      </c>
      <c r="L8" s="3" t="s">
        <v>112</v>
      </c>
      <c r="M8" s="3" t="s">
        <v>43</v>
      </c>
      <c r="N8" s="3" t="s">
        <v>442</v>
      </c>
      <c r="O8" s="3" t="s">
        <v>114</v>
      </c>
      <c r="P8" s="3" t="s">
        <v>115</v>
      </c>
      <c r="Q8" s="3" t="s">
        <v>116</v>
      </c>
    </row>
    <row r="9" spans="2:17">
      <c r="B9" s="4"/>
      <c r="C9" s="4"/>
      <c r="D9" s="4"/>
      <c r="E9" s="4"/>
      <c r="F9" s="4"/>
      <c r="G9" s="4" t="s">
        <v>117</v>
      </c>
      <c r="H9" s="4" t="s">
        <v>118</v>
      </c>
      <c r="I9" s="4"/>
      <c r="J9" s="4" t="s">
        <v>88</v>
      </c>
      <c r="K9" s="4" t="s">
        <v>88</v>
      </c>
      <c r="L9" s="4" t="s">
        <v>119</v>
      </c>
      <c r="M9" s="4" t="s">
        <v>120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433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91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434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435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436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437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438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439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440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105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434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435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436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437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438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439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440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106</v>
      </c>
      <c r="C30" s="17"/>
      <c r="D30" s="6"/>
      <c r="E30" s="6"/>
      <c r="F30" s="6"/>
      <c r="G30" s="6"/>
      <c r="I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09375" defaultRowHeight="13.2"/>
  <cols>
    <col min="2" max="2" width="43.6640625" customWidth="1"/>
    <col min="3" max="3" width="20.6640625" customWidth="1"/>
    <col min="4" max="4" width="12.6640625" customWidth="1"/>
    <col min="5" max="5" width="13.6640625" customWidth="1"/>
    <col min="6" max="6" width="8.6640625" customWidth="1"/>
    <col min="7" max="7" width="14.6640625" customWidth="1"/>
    <col min="8" max="8" width="10.6640625" customWidth="1"/>
    <col min="9" max="9" width="6.6640625" customWidth="1"/>
    <col min="10" max="10" width="10.6640625" customWidth="1"/>
    <col min="11" max="11" width="11.6640625" customWidth="1"/>
    <col min="12" max="12" width="14.6640625" customWidth="1"/>
    <col min="13" max="13" width="16.6640625" customWidth="1"/>
    <col min="14" max="14" width="11.6640625" customWidth="1"/>
    <col min="15" max="15" width="9.6640625" customWidth="1"/>
    <col min="16" max="16" width="12.6640625" customWidth="1"/>
    <col min="17" max="17" width="26.6640625" customWidth="1"/>
    <col min="18" max="18" width="23.6640625" customWidth="1"/>
  </cols>
  <sheetData>
    <row r="1" spans="2:18" ht="15.6">
      <c r="B1" s="1" t="s">
        <v>0</v>
      </c>
      <c r="C1" s="1" t="s">
        <v>1</v>
      </c>
    </row>
    <row r="2" spans="2:18" ht="15.6">
      <c r="B2" s="1" t="s">
        <v>2</v>
      </c>
      <c r="C2" s="1" t="s">
        <v>3</v>
      </c>
    </row>
    <row r="3" spans="2:18" ht="15.6">
      <c r="B3" s="1" t="s">
        <v>4</v>
      </c>
      <c r="C3" s="1" t="s">
        <v>5</v>
      </c>
    </row>
    <row r="4" spans="2:18" ht="15.6">
      <c r="B4" s="1" t="s">
        <v>6</v>
      </c>
      <c r="C4" s="1" t="s">
        <v>7</v>
      </c>
    </row>
    <row r="6" spans="2:18" ht="15.6">
      <c r="B6" s="2" t="s">
        <v>480</v>
      </c>
    </row>
    <row r="7" spans="2:18">
      <c r="B7" s="3" t="s">
        <v>77</v>
      </c>
      <c r="C7" s="3" t="s">
        <v>481</v>
      </c>
      <c r="D7" s="3" t="s">
        <v>78</v>
      </c>
      <c r="E7" s="3" t="s">
        <v>79</v>
      </c>
      <c r="F7" s="3" t="s">
        <v>80</v>
      </c>
      <c r="G7" s="3" t="s">
        <v>110</v>
      </c>
      <c r="H7" s="3" t="s">
        <v>81</v>
      </c>
      <c r="I7" s="3" t="s">
        <v>111</v>
      </c>
      <c r="J7" s="3" t="s">
        <v>482</v>
      </c>
      <c r="K7" s="3" t="s">
        <v>82</v>
      </c>
      <c r="L7" s="3" t="s">
        <v>83</v>
      </c>
      <c r="M7" s="3" t="s">
        <v>84</v>
      </c>
      <c r="N7" s="3" t="s">
        <v>112</v>
      </c>
      <c r="O7" s="3" t="s">
        <v>43</v>
      </c>
      <c r="P7" s="3" t="s">
        <v>442</v>
      </c>
      <c r="Q7" s="3" t="s">
        <v>115</v>
      </c>
      <c r="R7" s="3" t="s">
        <v>116</v>
      </c>
    </row>
    <row r="8" spans="2:18">
      <c r="B8" s="4"/>
      <c r="C8" s="4"/>
      <c r="D8" s="4"/>
      <c r="E8" s="4"/>
      <c r="F8" s="4"/>
      <c r="G8" s="4" t="s">
        <v>117</v>
      </c>
      <c r="H8" s="4"/>
      <c r="I8" s="4" t="s">
        <v>118</v>
      </c>
      <c r="J8" s="4"/>
      <c r="K8" s="4"/>
      <c r="L8" s="4" t="s">
        <v>88</v>
      </c>
      <c r="M8" s="4" t="s">
        <v>88</v>
      </c>
      <c r="N8" s="4" t="s">
        <v>119</v>
      </c>
      <c r="O8" s="4" t="s">
        <v>120</v>
      </c>
      <c r="P8" s="4" t="s">
        <v>89</v>
      </c>
      <c r="Q8" s="4" t="s">
        <v>88</v>
      </c>
      <c r="R8" s="4" t="s">
        <v>88</v>
      </c>
    </row>
    <row r="10" spans="2:18">
      <c r="B10" s="3" t="s">
        <v>483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484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485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486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487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488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489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490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491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492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493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494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495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486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487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488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494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106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75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09375" defaultRowHeight="13.2"/>
  <cols>
    <col min="2" max="2" width="31.6640625" customWidth="1"/>
    <col min="3" max="3" width="12.6640625" customWidth="1"/>
    <col min="4" max="4" width="13.6640625" customWidth="1"/>
    <col min="5" max="5" width="8.6640625" customWidth="1"/>
    <col min="6" max="6" width="10.6640625" customWidth="1"/>
    <col min="7" max="7" width="6.6640625" customWidth="1"/>
    <col min="8" max="8" width="11.6640625" customWidth="1"/>
    <col min="9" max="9" width="14.6640625" customWidth="1"/>
    <col min="10" max="10" width="16.6640625" customWidth="1"/>
    <col min="11" max="11" width="11.6640625" customWidth="1"/>
    <col min="12" max="12" width="9.6640625" customWidth="1"/>
    <col min="13" max="13" width="12.6640625" customWidth="1"/>
    <col min="14" max="14" width="26.6640625" customWidth="1"/>
    <col min="15" max="15" width="23.6640625" customWidth="1"/>
  </cols>
  <sheetData>
    <row r="1" spans="2:15" ht="15.6">
      <c r="B1" s="1" t="s">
        <v>0</v>
      </c>
      <c r="C1" s="1" t="s">
        <v>1</v>
      </c>
    </row>
    <row r="2" spans="2:15" ht="15.6">
      <c r="B2" s="1" t="s">
        <v>2</v>
      </c>
      <c r="C2" s="1" t="s">
        <v>3</v>
      </c>
    </row>
    <row r="3" spans="2:15" ht="15.6">
      <c r="B3" s="1" t="s">
        <v>4</v>
      </c>
      <c r="C3" s="1" t="s">
        <v>5</v>
      </c>
    </row>
    <row r="4" spans="2:15" ht="15.6">
      <c r="B4" s="1" t="s">
        <v>6</v>
      </c>
      <c r="C4" s="1" t="s">
        <v>7</v>
      </c>
    </row>
    <row r="6" spans="2:15" ht="15.6">
      <c r="B6" s="2" t="s">
        <v>496</v>
      </c>
    </row>
    <row r="7" spans="2:15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111</v>
      </c>
      <c r="H7" s="3" t="s">
        <v>82</v>
      </c>
      <c r="I7" s="3" t="s">
        <v>83</v>
      </c>
      <c r="J7" s="3" t="s">
        <v>84</v>
      </c>
      <c r="K7" s="3" t="s">
        <v>112</v>
      </c>
      <c r="L7" s="3" t="s">
        <v>43</v>
      </c>
      <c r="M7" s="3" t="s">
        <v>442</v>
      </c>
      <c r="N7" s="3" t="s">
        <v>115</v>
      </c>
      <c r="O7" s="3" t="s">
        <v>116</v>
      </c>
    </row>
    <row r="8" spans="2:15">
      <c r="B8" s="4"/>
      <c r="C8" s="4"/>
      <c r="D8" s="4"/>
      <c r="E8" s="4"/>
      <c r="F8" s="4"/>
      <c r="G8" s="4" t="s">
        <v>118</v>
      </c>
      <c r="H8" s="4"/>
      <c r="I8" s="4" t="s">
        <v>88</v>
      </c>
      <c r="J8" s="4" t="s">
        <v>88</v>
      </c>
      <c r="K8" s="4" t="s">
        <v>119</v>
      </c>
      <c r="L8" s="4" t="s">
        <v>120</v>
      </c>
      <c r="M8" s="4" t="s">
        <v>89</v>
      </c>
      <c r="N8" s="4" t="s">
        <v>88</v>
      </c>
      <c r="O8" s="4" t="s">
        <v>88</v>
      </c>
    </row>
    <row r="10" spans="2:15">
      <c r="B10" s="3" t="s">
        <v>497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91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498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449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499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500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322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145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106</v>
      </c>
      <c r="C20" s="17"/>
      <c r="D20" s="6"/>
      <c r="E20" s="6"/>
      <c r="F20" s="6"/>
      <c r="H20" s="6"/>
    </row>
    <row r="24" spans="2:15">
      <c r="B24" s="5" t="s">
        <v>75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09375" defaultRowHeight="13.2"/>
  <cols>
    <col min="2" max="2" width="24.6640625" customWidth="1"/>
    <col min="3" max="3" width="21.6640625" customWidth="1"/>
    <col min="4" max="4" width="12.6640625" customWidth="1"/>
    <col min="5" max="5" width="30.6640625" customWidth="1"/>
    <col min="6" max="6" width="11.6640625" customWidth="1"/>
    <col min="7" max="7" width="14.6640625" customWidth="1"/>
    <col min="8" max="8" width="27.6640625" customWidth="1"/>
    <col min="9" max="9" width="20.6640625" customWidth="1"/>
    <col min="10" max="10" width="13.6640625" customWidth="1"/>
  </cols>
  <sheetData>
    <row r="1" spans="2:10" ht="15.6">
      <c r="B1" s="1" t="s">
        <v>0</v>
      </c>
      <c r="C1" s="1" t="s">
        <v>1</v>
      </c>
    </row>
    <row r="2" spans="2:10" ht="15.6">
      <c r="B2" s="1" t="s">
        <v>2</v>
      </c>
      <c r="C2" s="1" t="s">
        <v>3</v>
      </c>
    </row>
    <row r="3" spans="2:10" ht="15.6">
      <c r="B3" s="1" t="s">
        <v>4</v>
      </c>
      <c r="C3" s="1" t="s">
        <v>5</v>
      </c>
    </row>
    <row r="4" spans="2:10" ht="15.6">
      <c r="B4" s="1" t="s">
        <v>6</v>
      </c>
      <c r="C4" s="1" t="s">
        <v>7</v>
      </c>
    </row>
    <row r="6" spans="2:10" ht="15.6">
      <c r="B6" s="2" t="s">
        <v>501</v>
      </c>
    </row>
    <row r="7" spans="2:10">
      <c r="B7" s="3" t="s">
        <v>77</v>
      </c>
      <c r="C7" s="3" t="s">
        <v>502</v>
      </c>
      <c r="D7" s="3" t="s">
        <v>503</v>
      </c>
      <c r="E7" s="3" t="s">
        <v>504</v>
      </c>
      <c r="F7" s="3" t="s">
        <v>82</v>
      </c>
      <c r="G7" s="3" t="s">
        <v>505</v>
      </c>
      <c r="H7" s="3" t="s">
        <v>86</v>
      </c>
      <c r="I7" s="3" t="s">
        <v>87</v>
      </c>
      <c r="J7" s="3" t="s">
        <v>506</v>
      </c>
    </row>
    <row r="8" spans="2:10">
      <c r="B8" s="4"/>
      <c r="C8" s="4"/>
      <c r="D8" s="4"/>
      <c r="E8" s="4" t="s">
        <v>118</v>
      </c>
      <c r="F8" s="4"/>
      <c r="G8" s="4" t="s">
        <v>89</v>
      </c>
      <c r="H8" s="4" t="s">
        <v>88</v>
      </c>
      <c r="I8" s="4" t="s">
        <v>88</v>
      </c>
      <c r="J8" s="4"/>
    </row>
    <row r="10" spans="2:10">
      <c r="B10" s="3" t="s">
        <v>507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508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509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510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511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509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510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106</v>
      </c>
      <c r="C19" s="6"/>
      <c r="D19" s="6"/>
      <c r="F19" s="6"/>
      <c r="J19" s="6"/>
    </row>
    <row r="23" spans="2:10">
      <c r="B23" s="5" t="s">
        <v>75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09375" defaultRowHeight="13.2"/>
  <cols>
    <col min="2" max="2" width="30.6640625" customWidth="1"/>
    <col min="3" max="3" width="13.6640625" customWidth="1"/>
    <col min="4" max="4" width="8.6640625" customWidth="1"/>
    <col min="5" max="5" width="10.6640625" customWidth="1"/>
    <col min="6" max="6" width="11.6640625" customWidth="1"/>
    <col min="7" max="7" width="14.6640625" customWidth="1"/>
    <col min="8" max="8" width="16.6640625" customWidth="1"/>
    <col min="9" max="9" width="12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  <c r="C4" s="1" t="s">
        <v>7</v>
      </c>
    </row>
    <row r="6" spans="2:11" ht="15.6">
      <c r="B6" s="2" t="s">
        <v>512</v>
      </c>
    </row>
    <row r="7" spans="2:11">
      <c r="B7" s="3" t="s">
        <v>77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442</v>
      </c>
      <c r="J7" s="3" t="s">
        <v>115</v>
      </c>
      <c r="K7" s="3" t="s">
        <v>116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513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91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105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106</v>
      </c>
      <c r="C15" s="6"/>
      <c r="D15" s="6"/>
      <c r="E15" s="6"/>
      <c r="F15" s="6"/>
    </row>
    <row r="19" spans="2:2">
      <c r="B19" s="5" t="s">
        <v>75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09375" defaultRowHeight="13.2"/>
  <cols>
    <col min="2" max="2" width="22.6640625" customWidth="1"/>
    <col min="3" max="3" width="12.6640625" customWidth="1"/>
    <col min="4" max="4" width="8.6640625" customWidth="1"/>
    <col min="5" max="5" width="10.6640625" customWidth="1"/>
    <col min="6" max="6" width="11.6640625" customWidth="1"/>
    <col min="7" max="7" width="14.6640625" customWidth="1"/>
    <col min="8" max="8" width="16.6640625" customWidth="1"/>
    <col min="9" max="9" width="12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  <c r="C4" s="1" t="s">
        <v>7</v>
      </c>
    </row>
    <row r="6" spans="2:11" ht="15.6">
      <c r="B6" s="2" t="s">
        <v>514</v>
      </c>
    </row>
    <row r="7" spans="2:11">
      <c r="B7" s="3" t="s">
        <v>77</v>
      </c>
      <c r="C7" s="3" t="s">
        <v>78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442</v>
      </c>
      <c r="J7" s="3" t="s">
        <v>115</v>
      </c>
      <c r="K7" s="3" t="s">
        <v>116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515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91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105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106</v>
      </c>
      <c r="C15" s="17"/>
      <c r="D15" s="6"/>
      <c r="E15" s="6"/>
      <c r="F15" s="6"/>
    </row>
    <row r="19" spans="2:2">
      <c r="B19" s="5" t="s">
        <v>75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09375" defaultRowHeight="13.2"/>
  <cols>
    <col min="2" max="2" width="31.6640625" customWidth="1"/>
    <col min="3" max="3" width="17.6640625" customWidth="1"/>
    <col min="4" max="4" width="24.6640625" customWidth="1"/>
  </cols>
  <sheetData>
    <row r="1" spans="2:4" ht="15.6">
      <c r="B1" s="1" t="s">
        <v>0</v>
      </c>
      <c r="C1" s="1" t="s">
        <v>1</v>
      </c>
    </row>
    <row r="2" spans="2:4" ht="15.6">
      <c r="B2" s="1" t="s">
        <v>2</v>
      </c>
      <c r="C2" s="1" t="s">
        <v>3</v>
      </c>
    </row>
    <row r="3" spans="2:4" ht="15.6">
      <c r="B3" s="1" t="s">
        <v>4</v>
      </c>
      <c r="C3" s="1" t="s">
        <v>5</v>
      </c>
    </row>
    <row r="4" spans="2:4" ht="15.6">
      <c r="B4" s="1" t="s">
        <v>6</v>
      </c>
      <c r="C4" s="1" t="s">
        <v>7</v>
      </c>
    </row>
    <row r="6" spans="2:4" ht="15.6">
      <c r="B6" s="2" t="s">
        <v>516</v>
      </c>
    </row>
    <row r="7" spans="2:4">
      <c r="B7" s="3" t="s">
        <v>77</v>
      </c>
      <c r="C7" s="3" t="s">
        <v>517</v>
      </c>
      <c r="D7" s="3" t="s">
        <v>518</v>
      </c>
    </row>
    <row r="8" spans="2:4">
      <c r="B8" s="4"/>
      <c r="C8" s="4" t="s">
        <v>89</v>
      </c>
      <c r="D8" s="4" t="s">
        <v>117</v>
      </c>
    </row>
    <row r="10" spans="2:4">
      <c r="B10" s="3" t="s">
        <v>519</v>
      </c>
      <c r="C10" s="9">
        <v>0</v>
      </c>
      <c r="D10" s="3"/>
    </row>
    <row r="11" spans="2:4">
      <c r="B11" s="3" t="s">
        <v>91</v>
      </c>
      <c r="C11" s="9">
        <v>0</v>
      </c>
      <c r="D11" s="3"/>
    </row>
    <row r="12" spans="2:4">
      <c r="B12" s="3" t="s">
        <v>105</v>
      </c>
      <c r="C12" s="9">
        <v>0</v>
      </c>
      <c r="D12" s="3"/>
    </row>
    <row r="15" spans="2:4">
      <c r="B15" s="6" t="s">
        <v>106</v>
      </c>
      <c r="D15" s="6"/>
    </row>
    <row r="19" spans="2:2">
      <c r="B19" s="5" t="s">
        <v>75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09375" defaultRowHeight="13.2"/>
  <cols>
    <col min="2" max="2" width="30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7.6640625" customWidth="1"/>
    <col min="12" max="12" width="11.6640625" customWidth="1"/>
    <col min="13" max="13" width="14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  <c r="C4" s="1" t="s">
        <v>7</v>
      </c>
    </row>
    <row r="6" spans="2:16" ht="15.6">
      <c r="B6" s="2" t="s">
        <v>520</v>
      </c>
    </row>
    <row r="7" spans="2:16">
      <c r="B7" s="3" t="s">
        <v>77</v>
      </c>
      <c r="C7" s="3" t="s">
        <v>78</v>
      </c>
      <c r="D7" s="3" t="s">
        <v>141</v>
      </c>
      <c r="E7" s="3" t="s">
        <v>80</v>
      </c>
      <c r="F7" s="3" t="s">
        <v>81</v>
      </c>
      <c r="G7" s="3" t="s">
        <v>110</v>
      </c>
      <c r="H7" s="3" t="s">
        <v>111</v>
      </c>
      <c r="I7" s="3" t="s">
        <v>82</v>
      </c>
      <c r="J7" s="3" t="s">
        <v>83</v>
      </c>
      <c r="K7" s="3" t="s">
        <v>521</v>
      </c>
      <c r="L7" s="3" t="s">
        <v>112</v>
      </c>
      <c r="M7" s="3" t="s">
        <v>522</v>
      </c>
      <c r="N7" s="3" t="s">
        <v>114</v>
      </c>
      <c r="O7" s="3" t="s">
        <v>115</v>
      </c>
      <c r="P7" s="3" t="s">
        <v>116</v>
      </c>
    </row>
    <row r="8" spans="2:16">
      <c r="B8" s="4"/>
      <c r="C8" s="4"/>
      <c r="D8" s="4"/>
      <c r="E8" s="4"/>
      <c r="F8" s="4"/>
      <c r="G8" s="4" t="s">
        <v>117</v>
      </c>
      <c r="H8" s="4" t="s">
        <v>118</v>
      </c>
      <c r="I8" s="4"/>
      <c r="J8" s="4" t="s">
        <v>88</v>
      </c>
      <c r="K8" s="4" t="s">
        <v>88</v>
      </c>
      <c r="L8" s="4" t="s">
        <v>119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523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143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322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106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09375" defaultRowHeight="13.2"/>
  <cols>
    <col min="2" max="2" width="30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7.6640625" customWidth="1"/>
    <col min="12" max="12" width="11.6640625" customWidth="1"/>
    <col min="13" max="13" width="14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  <c r="C4" s="1" t="s">
        <v>7</v>
      </c>
    </row>
    <row r="6" spans="2:16" ht="15.6">
      <c r="B6" s="2" t="s">
        <v>524</v>
      </c>
    </row>
    <row r="7" spans="2:16">
      <c r="B7" s="3" t="s">
        <v>77</v>
      </c>
      <c r="C7" s="3" t="s">
        <v>78</v>
      </c>
      <c r="D7" s="3" t="s">
        <v>141</v>
      </c>
      <c r="E7" s="3" t="s">
        <v>80</v>
      </c>
      <c r="F7" s="3" t="s">
        <v>81</v>
      </c>
      <c r="G7" s="3" t="s">
        <v>110</v>
      </c>
      <c r="H7" s="3" t="s">
        <v>111</v>
      </c>
      <c r="I7" s="3" t="s">
        <v>82</v>
      </c>
      <c r="J7" s="3" t="s">
        <v>83</v>
      </c>
      <c r="K7" s="3" t="s">
        <v>521</v>
      </c>
      <c r="L7" s="3" t="s">
        <v>112</v>
      </c>
      <c r="M7" s="3" t="s">
        <v>522</v>
      </c>
      <c r="N7" s="3" t="s">
        <v>114</v>
      </c>
      <c r="O7" s="3" t="s">
        <v>115</v>
      </c>
      <c r="P7" s="3" t="s">
        <v>116</v>
      </c>
    </row>
    <row r="8" spans="2:16">
      <c r="B8" s="4"/>
      <c r="C8" s="4"/>
      <c r="D8" s="4"/>
      <c r="E8" s="4"/>
      <c r="F8" s="4"/>
      <c r="G8" s="4" t="s">
        <v>117</v>
      </c>
      <c r="H8" s="4" t="s">
        <v>118</v>
      </c>
      <c r="I8" s="4"/>
      <c r="J8" s="4" t="s">
        <v>88</v>
      </c>
      <c r="K8" s="4" t="s">
        <v>88</v>
      </c>
      <c r="L8" s="4" t="s">
        <v>119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525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526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143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322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106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09375" defaultRowHeight="13.2"/>
  <cols>
    <col min="2" max="2" width="36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7.6640625" customWidth="1"/>
    <col min="12" max="12" width="11.6640625" customWidth="1"/>
    <col min="13" max="13" width="14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  <c r="C4" s="1" t="s">
        <v>7</v>
      </c>
    </row>
    <row r="6" spans="2:16" ht="15.6">
      <c r="B6" s="2" t="s">
        <v>527</v>
      </c>
    </row>
    <row r="7" spans="2:16">
      <c r="B7" s="3" t="s">
        <v>77</v>
      </c>
      <c r="C7" s="3" t="s">
        <v>78</v>
      </c>
      <c r="D7" s="3" t="s">
        <v>141</v>
      </c>
      <c r="E7" s="3" t="s">
        <v>80</v>
      </c>
      <c r="F7" s="3" t="s">
        <v>81</v>
      </c>
      <c r="G7" s="3" t="s">
        <v>110</v>
      </c>
      <c r="H7" s="3" t="s">
        <v>111</v>
      </c>
      <c r="I7" s="3" t="s">
        <v>82</v>
      </c>
      <c r="J7" s="3" t="s">
        <v>83</v>
      </c>
      <c r="K7" s="3" t="s">
        <v>521</v>
      </c>
      <c r="L7" s="3" t="s">
        <v>112</v>
      </c>
      <c r="M7" s="3" t="s">
        <v>522</v>
      </c>
      <c r="N7" s="3" t="s">
        <v>114</v>
      </c>
      <c r="O7" s="3" t="s">
        <v>115</v>
      </c>
      <c r="P7" s="3" t="s">
        <v>116</v>
      </c>
    </row>
    <row r="8" spans="2:16">
      <c r="B8" s="4"/>
      <c r="C8" s="4"/>
      <c r="D8" s="4"/>
      <c r="E8" s="4"/>
      <c r="F8" s="4"/>
      <c r="G8" s="4" t="s">
        <v>117</v>
      </c>
      <c r="H8" s="4" t="s">
        <v>118</v>
      </c>
      <c r="I8" s="4"/>
      <c r="J8" s="4" t="s">
        <v>88</v>
      </c>
      <c r="K8" s="4" t="s">
        <v>88</v>
      </c>
      <c r="L8" s="4" t="s">
        <v>119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528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526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143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130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144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322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146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147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106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admin</cp:lastModifiedBy>
  <dcterms:created xsi:type="dcterms:W3CDTF">2021-07-06T07:01:16Z</dcterms:created>
  <dcterms:modified xsi:type="dcterms:W3CDTF">2021-09-01T14:57:59Z</dcterms:modified>
</cp:coreProperties>
</file>