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0\רשימות ניע\רבעון 1\"/>
    </mc:Choice>
  </mc:AlternateContent>
  <bookViews>
    <workbookView xWindow="120" yWindow="120" windowWidth="17040" windowHeight="105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L27" i="2" l="1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<sst xmlns="http://schemas.openxmlformats.org/spreadsheetml/2006/main" count="2097" uniqueCount="533">
  <si>
    <t>תאריך הדיווח:</t>
  </si>
  <si>
    <t>31/03/2020</t>
  </si>
  <si>
    <t>החברה המדווחת:</t>
  </si>
  <si>
    <t>קופ"ג תעשיה אוירית</t>
  </si>
  <si>
    <t>שם מסלול/קרן/קופה:</t>
  </si>
  <si>
    <t>קופ"ג תע"א-בני 60+</t>
  </si>
  <si>
    <t>מספר מסלול/קרן/קופה:</t>
  </si>
  <si>
    <t>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</si>
  <si>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</si>
  <si>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</si>
  <si>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</si>
  <si>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</si>
  <si>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</si>
  <si>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</si>
  <si>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</si>
  <si>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</si>
  <si>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</si>
  <si>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</si>
  <si>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</si>
  <si>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</si>
  <si>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</si>
  <si>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</si>
  <si>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</si>
  <si>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</si>
  <si>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</si>
  <si>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</si>
  <si>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</si>
  <si>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</si>
  <si>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</si>
  <si>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</si>
  <si>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</si>
  <si>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</si>
  <si>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</si>
  <si>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</si>
  <si>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</si>
  <si>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</si>
  <si>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</si>
  <si>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</si>
  <si>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</si>
  <si>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</si>
  <si>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</si>
  <si>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</si>
  <si>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</si>
  <si>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</si>
  <si>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</si>
  <si>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</si>
  <si>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</si>
  <si>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</si>
  <si>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</si>
  <si>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</si>
  <si>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</si>
  <si>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</si>
  <si>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</si>
  <si>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</si>
  <si>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</si>
  <si>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</si>
  <si>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</si>
  <si>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</si>
  <si>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</si>
  <si>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</si>
  <si>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</si>
  <si>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</si>
  <si>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</si>
  <si>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</si>
  <si>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</si>
  <si>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</si>
  <si>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</si>
  <si>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</si>
  <si>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</si>
  <si>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</si>
  <si>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</si>
  <si>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</si>
  <si>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</si>
  <si>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</si>
  <si>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</si>
  <si>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</si>
  <si>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</si>
  <si>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</si>
  <si>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</si>
  <si>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</si>
  <si>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</si>
  <si>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</si>
  <si>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</si>
  <si>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</si>
  <si>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</si>
  <si>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</si>
  <si>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</si>
  <si>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</si>
  <si>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</si>
  <si>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</si>
  <si>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</si>
  <si>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</si>
  <si>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</si>
  <si>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</si>
  <si>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שקל חדש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</si>
  <si>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</si>
  <si>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</si>
  <si>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</si>
  <si>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</si>
  <si>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</si>
  <si>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</si>
  <si>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</si>
  <si>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</si>
  <si>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</si>
  <si>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</si>
  <si>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</si>
  <si>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</si>
  <si>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</si>
  <si>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</si>
  <si>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</si>
  <si>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</si>
  <si>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</si>
  <si>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</si>
  <si>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</si>
  <si>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</si>
  <si>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</si>
  <si>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</si>
  <si>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</si>
  <si>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</si>
  <si>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</si>
  <si>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</si>
  <si>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</si>
  <si>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</si>
  <si>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</si>
  <si>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</si>
  <si>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</si>
  <si>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</si>
  <si>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</si>
  <si>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</si>
  <si>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1122</t>
  </si>
  <si>
    <t>ממשל שקלי 1123</t>
  </si>
  <si>
    <t>ממשלתי שקלי 0122</t>
  </si>
  <si>
    <t>ממשלתי שקלי 0142</t>
  </si>
  <si>
    <t>ממשלתי שקלי 0324</t>
  </si>
  <si>
    <t>ממשלתי שקלי 0347</t>
  </si>
  <si>
    <t>ממשלתי שקלי 1026</t>
  </si>
  <si>
    <t>גילון</t>
  </si>
  <si>
    <t>ממשלתי ריבית משתנה 0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</si>
  <si>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</si>
  <si>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</si>
  <si>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</si>
  <si>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</si>
  <si>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</si>
  <si>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</si>
  <si>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</si>
  <si>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</si>
  <si>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</si>
  <si>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</si>
  <si>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</si>
  <si>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</si>
  <si>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</si>
  <si>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</si>
  <si>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 טפ הנפק   45</t>
  </si>
  <si>
    <t>בנקים</t>
  </si>
  <si>
    <t>ilAAA</t>
  </si>
  <si>
    <t>S&amp;P מעלות</t>
  </si>
  <si>
    <t>פועלים הנ אג35</t>
  </si>
  <si>
    <t>פועלים הנפ אג32</t>
  </si>
  <si>
    <t>דיסקונט הת10</t>
  </si>
  <si>
    <t>ilAA+</t>
  </si>
  <si>
    <t>דיסקונט מנ הת4</t>
  </si>
  <si>
    <t>עזריאלי אג2</t>
  </si>
  <si>
    <t>נדל"ן מניב בישראל</t>
  </si>
  <si>
    <t>עזריאלי ד'1.34% 18/3</t>
  </si>
  <si>
    <t>Aa1.il</t>
  </si>
  <si>
    <t>מידרוג</t>
  </si>
  <si>
    <t>פועלים הנפ הת15</t>
  </si>
  <si>
    <t>איירפורט סיטי ז</t>
  </si>
  <si>
    <t>ilAA</t>
  </si>
  <si>
    <t>אמות אג4</t>
  </si>
  <si>
    <t>ביג      אגח יד</t>
  </si>
  <si>
    <t>גב ים אג6</t>
  </si>
  <si>
    <t>לאומי שה200</t>
  </si>
  <si>
    <t>מליסרון אג8</t>
  </si>
  <si>
    <t>ריט אג4</t>
  </si>
  <si>
    <t>ריט1 אג3</t>
  </si>
  <si>
    <t>ריט1 אג5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</si>
  <si>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</si>
  <si>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</si>
  <si>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</si>
  <si>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</si>
  <si>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</si>
  <si>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</si>
  <si>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איגוד הנפקות אג"ח י' 2022 %0.28</t>
  </si>
  <si>
    <t>Aa3.il</t>
  </si>
  <si>
    <t>אלוני חץ אג8</t>
  </si>
  <si>
    <t>בזק אג10</t>
  </si>
  <si>
    <t>תקשורת ומדיה</t>
  </si>
  <si>
    <t>בזק אג6</t>
  </si>
  <si>
    <t>ביג אג8</t>
  </si>
  <si>
    <t>ביג אג9</t>
  </si>
  <si>
    <t>גלוב.ק12</t>
  </si>
  <si>
    <t>נדל"ן מניב בחו"ל</t>
  </si>
  <si>
    <t>מליסרון אג 13</t>
  </si>
  <si>
    <t>מליסרון אג17</t>
  </si>
  <si>
    <t>מליסרון אג6</t>
  </si>
  <si>
    <t>מנורה הון אג1</t>
  </si>
  <si>
    <t>ביטוח</t>
  </si>
  <si>
    <t>פז חברת נפט</t>
  </si>
  <si>
    <t>אנרגיה</t>
  </si>
  <si>
    <t>ויתניה אג5</t>
  </si>
  <si>
    <t>A2.il</t>
  </si>
  <si>
    <t>דיסק מנ  אגח יג</t>
  </si>
  <si>
    <t>לאומי אג178</t>
  </si>
  <si>
    <t>מזרחי הנפקות אג41</t>
  </si>
  <si>
    <t>אקויטל אגח 2</t>
  </si>
  <si>
    <t>השקעה ואחזקות</t>
  </si>
  <si>
    <t>גב ים     אגח ח</t>
  </si>
  <si>
    <t>דה זראסאי אג 3</t>
  </si>
  <si>
    <t>כיל       אגח ה</t>
  </si>
  <si>
    <t>נפטא חב' ישראלי לנפט 19/2025</t>
  </si>
  <si>
    <t>חיפושי נפט וגז</t>
  </si>
  <si>
    <t>שופרסל אג5</t>
  </si>
  <si>
    <t>אלוני חץ אג9</t>
  </si>
  <si>
    <t>בזק אג9</t>
  </si>
  <si>
    <t>מבנה אגח כב</t>
  </si>
  <si>
    <t>מליסרון אג15</t>
  </si>
  <si>
    <t>פז נפט אג4</t>
  </si>
  <si>
    <t>פניקס הון אג4</t>
  </si>
  <si>
    <t>קרסו אג1</t>
  </si>
  <si>
    <t>פתאל אירו אג3</t>
  </si>
  <si>
    <t>A1.il</t>
  </si>
  <si>
    <t>בזן       אגח י</t>
  </si>
  <si>
    <t>ilA-</t>
  </si>
  <si>
    <t>בזן אג5</t>
  </si>
  <si>
    <t>סה"כ צמודות למדד אחר</t>
  </si>
  <si>
    <t>4. מניות</t>
  </si>
  <si>
    <t>סה"כ מניות</t>
  </si>
  <si>
    <t>סה"כ תל אביב 35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</si>
  <si>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</si>
  <si>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</si>
  <si>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</si>
  <si>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</si>
  <si>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</si>
  <si>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</si>
  <si>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</si>
  <si>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</si>
  <si>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מלונאות ותיירות</t>
  </si>
  <si>
    <t>אלקטרה</t>
  </si>
  <si>
    <t>אנרגיאן</t>
  </si>
  <si>
    <t>דלק קדוחים</t>
  </si>
  <si>
    <t>בזק</t>
  </si>
  <si>
    <t>נייס</t>
  </si>
  <si>
    <t>תוכנה ואינטרנט</t>
  </si>
  <si>
    <t>אלביט מערכות</t>
  </si>
  <si>
    <t>ביטחוניות</t>
  </si>
  <si>
    <t>טבע</t>
  </si>
  <si>
    <t>פארמה</t>
  </si>
  <si>
    <t>אמות</t>
  </si>
  <si>
    <t>מליסרון</t>
  </si>
  <si>
    <t>עזריאלי</t>
  </si>
  <si>
    <t>סה"כ תל אביב 90</t>
  </si>
  <si>
    <t>פיבי</t>
  </si>
  <si>
    <t>יוחננוף</t>
  </si>
  <si>
    <t>רמי לוי</t>
  </si>
  <si>
    <t>דנאל כא</t>
  </si>
  <si>
    <t>שירותים</t>
  </si>
  <si>
    <t>פוקס</t>
  </si>
  <si>
    <t>אופנה והלבשה</t>
  </si>
  <si>
    <t>אינרום</t>
  </si>
  <si>
    <t>מתכת ומוצרי בניה</t>
  </si>
  <si>
    <t>בית שמש</t>
  </si>
  <si>
    <t>רציו יהש</t>
  </si>
  <si>
    <t>ישראכרט</t>
  </si>
  <si>
    <t>שירותים פיננסיים</t>
  </si>
  <si>
    <t>דור אלון</t>
  </si>
  <si>
    <t>פז נפט</t>
  </si>
  <si>
    <t>חילן</t>
  </si>
  <si>
    <t>שירותי מידע</t>
  </si>
  <si>
    <t>מטריקס</t>
  </si>
  <si>
    <t>אנלייט אנרגיה</t>
  </si>
  <si>
    <t>קלינטק</t>
  </si>
  <si>
    <t>אנרגיקס</t>
  </si>
  <si>
    <t>גב ים</t>
  </si>
  <si>
    <t>ויתניה</t>
  </si>
  <si>
    <t>רבוע נדלן</t>
  </si>
  <si>
    <t>אדגר</t>
  </si>
  <si>
    <t>סה"כ מניות היתר</t>
  </si>
  <si>
    <t>סקיילקס</t>
  </si>
  <si>
    <t>אלמור חשמל</t>
  </si>
  <si>
    <t>חשמל</t>
  </si>
  <si>
    <t>אינטרקיור</t>
  </si>
  <si>
    <t>השקעות במדעי החיים</t>
  </si>
  <si>
    <t>סה"כ אופציות Call 001</t>
  </si>
  <si>
    <t>MELLANOX TEC(MLNX</t>
  </si>
  <si>
    <t>IL0011017329</t>
  </si>
  <si>
    <t>NASDAQ</t>
  </si>
  <si>
    <t>בלומברג</t>
  </si>
  <si>
    <t>Semiconductors &amp; Semiconductor Equipment</t>
  </si>
  <si>
    <t>APPLE INC</t>
  </si>
  <si>
    <t>US0378331005</t>
  </si>
  <si>
    <t>Other</t>
  </si>
  <si>
    <t>ORMAT TECHNOLOGIES INC</t>
  </si>
  <si>
    <t>US6866881021</t>
  </si>
  <si>
    <t>NYSE</t>
  </si>
  <si>
    <t>אלקטרוניקה ואופטיקה</t>
  </si>
  <si>
    <t>INTERNATIONAL FLAVORS &amp; FRAGRA</t>
  </si>
  <si>
    <t>US4595061015</t>
  </si>
  <si>
    <t>SOLAREDGE TECHNOLOGIES INC</t>
  </si>
  <si>
    <t>US83417M1045</t>
  </si>
  <si>
    <t>Energy</t>
  </si>
  <si>
    <t>WALT DISNEY CO/THE</t>
  </si>
  <si>
    <t>US2546871060</t>
  </si>
  <si>
    <t>Media</t>
  </si>
  <si>
    <t>GILEAD SCIENCES INC</t>
  </si>
  <si>
    <t>US3755581036</t>
  </si>
  <si>
    <t>Pharmaceuticals &amp; Biotechnology</t>
  </si>
  <si>
    <t>JOHNSON &amp;JOHNSON</t>
  </si>
  <si>
    <t>US4781601046</t>
  </si>
  <si>
    <t>NOVO NORDISK A/S</t>
  </si>
  <si>
    <t>US6701002056</t>
  </si>
  <si>
    <t>BANK OF AMERICA</t>
  </si>
  <si>
    <t>US0605051046</t>
  </si>
  <si>
    <t>Banks</t>
  </si>
  <si>
    <t>CITIGROUP INC</t>
  </si>
  <si>
    <t>US1729674242</t>
  </si>
  <si>
    <t>MICROSOFT</t>
  </si>
  <si>
    <t>US5949181045</t>
  </si>
  <si>
    <t>Software &amp; Services</t>
  </si>
  <si>
    <t>SAP SE</t>
  </si>
  <si>
    <t>DE0007164600</t>
  </si>
  <si>
    <t>אחר</t>
  </si>
  <si>
    <t>VERINT SYSTEMS</t>
  </si>
  <si>
    <t>US92343X1000</t>
  </si>
  <si>
    <t>VISA INC</t>
  </si>
  <si>
    <t>US92826C8394</t>
  </si>
  <si>
    <t>POWERFLEET INC</t>
  </si>
  <si>
    <t>US73931J1097</t>
  </si>
  <si>
    <t>Telecommunication Services</t>
  </si>
  <si>
    <t>MASTERCARD INC</t>
  </si>
  <si>
    <t>US57636Q1040</t>
  </si>
  <si>
    <t>Diversified Financials</t>
  </si>
  <si>
    <t>AUDIOCODES LTD</t>
  </si>
  <si>
    <t>IL0010829658</t>
  </si>
  <si>
    <t>ALIBABA GROUP HOLDING LTD</t>
  </si>
  <si>
    <t>US01609W1027</t>
  </si>
  <si>
    <t>ALPHABET INC</t>
  </si>
  <si>
    <t>US02079K3059</t>
  </si>
  <si>
    <t>AMAZON.COM.INC</t>
  </si>
  <si>
    <t>US0231351067</t>
  </si>
  <si>
    <t>TENCENT HOLDINGS LTD</t>
  </si>
  <si>
    <t>KYG875721634</t>
  </si>
  <si>
    <t>WIX.COM LTD</t>
  </si>
  <si>
    <t>IL0011301780</t>
  </si>
  <si>
    <t>NVIDIA CORP</t>
  </si>
  <si>
    <t>US67066G1040</t>
  </si>
  <si>
    <t>מוליכים למחצה</t>
  </si>
  <si>
    <t>טבע נסחר בדולר</t>
  </si>
  <si>
    <t>US8816242098</t>
  </si>
  <si>
    <t>5. קרנות סל</t>
  </si>
  <si>
    <t>סה"כ קרנות סל</t>
  </si>
  <si>
    <t>סה"כ שמחקות מדדי מניות בישראל</t>
  </si>
  <si>
    <t>תכלית סל (A4) תא 125</t>
  </si>
  <si>
    <t>מניות</t>
  </si>
  <si>
    <t>סה"כ שמחקות מדדי מניות בחו"ל</t>
  </si>
  <si>
    <t>תכלית סל EST INDXX R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</si>
  <si>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</si>
  <si>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</si>
  <si>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</si>
  <si>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</si>
  <si>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</si>
  <si>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ISH CHINA LARGE-CAP ETF</t>
  </si>
  <si>
    <t>US4642871846</t>
  </si>
  <si>
    <t>ISH MSCI ALL COUNTRY ASIA</t>
  </si>
  <si>
    <t>US4642881829</t>
  </si>
  <si>
    <t>ISHARES PHLX SEMICONDUCTOR ETF</t>
  </si>
  <si>
    <t>US4642875235</t>
  </si>
  <si>
    <t>VANGUARD S&amp;P 500</t>
  </si>
  <si>
    <t>US9229083632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</si>
  <si>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</si>
  <si>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</si>
  <si>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</si>
  <si>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</si>
  <si>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</si>
  <si>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</si>
  <si>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XLF/$/FINANC/SPS500</t>
  </si>
  <si>
    <t>US81369Y6059</t>
  </si>
  <si>
    <t>XLK/$/TECH/SP500</t>
  </si>
  <si>
    <t>US81369Y8030</t>
  </si>
  <si>
    <t>XLP/$/CONS-STAP/SP50</t>
  </si>
  <si>
    <t>US81369Y3080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</si>
  <si>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</si>
  <si>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</si>
  <si>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</si>
  <si>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</si>
  <si>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</si>
  <si>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</si>
  <si>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LSE</t>
  </si>
  <si>
    <t>ISHARES MSCI EM</t>
  </si>
  <si>
    <t>US4642872349</t>
  </si>
  <si>
    <t>IHI/$/MEDIC-DEV/SP50</t>
  </si>
  <si>
    <t>US4642888105</t>
  </si>
  <si>
    <t>INVESCO KBW BANK ETF</t>
  </si>
  <si>
    <t>US46138E6288</t>
  </si>
  <si>
    <t>INVESCO SOLAR ETF</t>
  </si>
  <si>
    <t>US46138G7060</t>
  </si>
  <si>
    <t>KRANESHARES BOS</t>
  </si>
  <si>
    <t>US5007674055</t>
  </si>
  <si>
    <t>LYXOR UCITS ETF CAC</t>
  </si>
  <si>
    <t>FR0007052782</t>
  </si>
  <si>
    <t>QQQ/$/NASDAQ100</t>
  </si>
  <si>
    <t>US73935A1043</t>
  </si>
  <si>
    <t>SPDR DOWJONES INDUSTRIAL</t>
  </si>
  <si>
    <t>US78467X1090</t>
  </si>
  <si>
    <t>SPDR S&amp;P 500(SPY</t>
  </si>
  <si>
    <t>US78462F1030</t>
  </si>
  <si>
    <t>WISDOMTREE JAP HEDGED</t>
  </si>
  <si>
    <t>US97717W8516</t>
  </si>
  <si>
    <t>גרמניה/יורו/DAX</t>
  </si>
  <si>
    <t>DE0005933931</t>
  </si>
  <si>
    <t>FWB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</si>
  <si>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</si>
  <si>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</si>
  <si>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</si>
  <si>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</si>
  <si>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</si>
  <si>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</si>
  <si>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</si>
  <si>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</si>
  <si>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</si>
  <si>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</si>
  <si>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</si>
  <si>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</si>
  <si>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</si>
  <si>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</si>
  <si>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</si>
  <si>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</si>
  <si>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</si>
  <si>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</si>
  <si>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</si>
  <si>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</si>
  <si>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</si>
  <si>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</si>
  <si>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</si>
  <si>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</si>
  <si>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</si>
  <si>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</si>
  <si>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</si>
  <si>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</si>
  <si>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</si>
  <si>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</si>
  <si>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</si>
  <si>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</si>
  <si>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</si>
  <si>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</si>
  <si>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</si>
  <si>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</si>
  <si>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</si>
  <si>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</si>
  <si>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</si>
  <si>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</si>
  <si>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</si>
  <si>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</si>
  <si>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</si>
  <si>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</si>
  <si>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</si>
  <si>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</si>
  <si>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</si>
  <si>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</si>
  <si>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</si>
  <si>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</si>
  <si>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</si>
  <si>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</si>
  <si>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</si>
  <si>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</si>
  <si>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</si>
  <si>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</si>
  <si>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</si>
  <si>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</si>
  <si>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</si>
  <si>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</si>
  <si>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</si>
  <si>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</si>
  <si>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</si>
  <si>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</si>
  <si>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</si>
  <si>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</si>
  <si>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</si>
  <si>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</si>
  <si>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</si>
  <si>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</si>
  <si>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</si>
  <si>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</si>
  <si>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</si>
  <si>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</si>
  <si>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</si>
  <si>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</si>
  <si>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</si>
  <si>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</si>
  <si>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</si>
  <si>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</si>
  <si>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</si>
  <si>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</si>
  <si>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</si>
  <si>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</si>
  <si>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</si>
  <si>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</si>
  <si>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</si>
  <si>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</si>
  <si>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</si>
  <si>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</si>
  <si>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</si>
  <si>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</si>
  <si>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</si>
  <si>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</si>
  <si>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</si>
  <si>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</si>
  <si>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</si>
  <si>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</si>
  <si>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</si>
  <si>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</si>
  <si>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</si>
  <si>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</si>
  <si>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</si>
  <si>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</si>
  <si>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</si>
  <si>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</si>
  <si>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</si>
  <si>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</si>
  <si>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</si>
  <si>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</si>
  <si>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</si>
  <si>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</si>
  <si>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</si>
  <si>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</si>
  <si>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</si>
  <si>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</si>
  <si>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בפועלים סהר</t>
  </si>
  <si>
    <t>מזומן בבנק פועלים</t>
  </si>
  <si>
    <t>דולר אמריקאי בפועלים סהר</t>
  </si>
  <si>
    <t>אירו בפועלים סהר</t>
  </si>
  <si>
    <t>לירה שטרלינג בפועלים סהר</t>
  </si>
  <si>
    <t>פחק בפועלים סהר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</si>
</sst>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%"/>
    <numFmt numFmtId="165" formatCode="##0.0000"/>
  </numFmts>
  <fonts count="7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"/>
  <sheetViews>
    <sheetView rightToLeft="1" tabSelected="1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4515.3067899999996</v>
      </c>
      <c r="D11" s="8">
        <v>3.28760557677409E-2</v>
      </c>
    </row>
    <row r="12" spans="2:4">
      <c r="B12" s="6" t="s">
        <v>14</v>
      </c>
      <c r="C12" s="7">
        <v>132828.01754</v>
      </c>
      <c r="D12" s="8">
        <v>0.967123944232259</v>
      </c>
    </row>
    <row r="13" spans="2:4">
      <c r="B13" s="6" t="s">
        <v>15</v>
      </c>
      <c r="C13" s="7">
        <v>82478.283320000002</v>
      </c>
      <c r="D13" s="8">
        <v>0.60052633589839699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34160.619789999997</v>
      </c>
      <c r="D15" s="8">
        <v>0.248724282426141</v>
      </c>
    </row>
    <row r="16" spans="2:4">
      <c r="B16" s="6" t="s">
        <v>18</v>
      </c>
      <c r="C16" s="7">
        <v>8717.4098099999992</v>
      </c>
      <c r="D16" s="8">
        <v>6.3471667462004597E-2</v>
      </c>
    </row>
    <row r="17" spans="2:4">
      <c r="B17" s="6" t="s">
        <v>19</v>
      </c>
      <c r="C17" s="7">
        <v>7471.7046200000004</v>
      </c>
      <c r="D17" s="8">
        <v>5.4401658445717101E-2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0</v>
      </c>
      <c r="D23" s="8">
        <v>0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0</v>
      </c>
      <c r="D31" s="8">
        <v>0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137343.32433</v>
      </c>
      <c r="D42" s="10">
        <v>1</v>
      </c>
    </row>
    <row r="43" spans="2:4">
      <c r="B43" s="6" t="s">
        <v>41</v>
      </c>
      <c r="C43" s="7">
        <v>0</v>
      </c>
      <c r="D43" s="8"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3.5649999999999999</v>
      </c>
    </row>
    <row r="48" spans="2:4">
      <c r="C48" s="6" t="s">
        <v>45</v>
      </c>
      <c r="D48" s="11">
        <v>3.2787999999999999</v>
      </c>
    </row>
    <row r="49" spans="3:4">
      <c r="C49" s="6" t="s">
        <v>46</v>
      </c>
      <c r="D49" s="11">
        <v>4.3986000000000001</v>
      </c>
    </row>
    <row r="50" spans="3:4">
      <c r="C50" s="6" t="s">
        <v>47</v>
      </c>
      <c r="D50" s="11">
        <v>3.6854</v>
      </c>
    </row>
    <row r="51" spans="3:4">
      <c r="C51" s="6" t="s">
        <v>48</v>
      </c>
      <c r="D51" s="11">
        <v>2.5002</v>
      </c>
    </row>
    <row r="52" spans="3:4">
      <c r="C52" s="6" t="s">
        <v>49</v>
      </c>
      <c r="D52" s="11">
        <v>3.9003000000000001</v>
      </c>
    </row>
    <row r="53" spans="3:4">
      <c r="C53" s="6" t="s">
        <v>50</v>
      </c>
      <c r="D53" s="11">
        <v>0.35189999999999999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0.52229999999999999</v>
      </c>
    </row>
    <row r="56" spans="3:4">
      <c r="C56" s="6" t="s">
        <v>53</v>
      </c>
      <c r="D56" s="11">
        <v>0.19939999999999999</v>
      </c>
    </row>
    <row r="57" spans="3:4">
      <c r="C57" s="6" t="s">
        <v>54</v>
      </c>
      <c r="D57" s="11">
        <v>2.1722000000000001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0.3402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0.14849999999999999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0.68069999999999997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0.1082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2.1061999999999999</v>
      </c>
    </row>
    <row r="70" spans="2:4">
      <c r="C70" s="6" t="s">
        <v>67</v>
      </c>
      <c r="D70" s="11">
        <v>0.53910000000000002</v>
      </c>
    </row>
    <row r="71" spans="2:4">
      <c r="C71" s="6" t="s">
        <v>68</v>
      </c>
      <c r="D71" s="11">
        <v>0.45679999999999998</v>
      </c>
    </row>
    <row r="72" spans="2:4">
      <c r="C72" s="6" t="s">
        <v>69</v>
      </c>
      <c r="D72" s="11">
        <v>2.4842</v>
      </c>
    </row>
    <row r="73" spans="2:4">
      <c r="C73" s="6" t="s">
        <v>70</v>
      </c>
      <c r="D73" s="11">
        <v>0.49940000000000001</v>
      </c>
    </row>
    <row r="74" spans="2:4">
      <c r="C74" s="6" t="s">
        <v>71</v>
      </c>
      <c r="D74" s="11">
        <v>0.85519999999999996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2.9030000000000002E-3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rightToLeft="1" workbookViewId="0">
      <selection activeCell="L11" sqref="L11:L27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4515.3100000000004</v>
      </c>
      <c r="K10" s="10">
        <f>J10/$J$10</f>
        <v>1</v>
      </c>
      <c r="L10" s="10">
        <f>J10/'סכום נכסי הקרן'!$C$42</f>
        <v>3.2876079139826951E-2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4515.3100000000004</v>
      </c>
      <c r="K11" s="10">
        <f t="shared" ref="K11:K27" si="0">J11/$J$10</f>
        <v>1</v>
      </c>
      <c r="L11" s="10">
        <f>J11/'סכום נכסי הקרן'!$C$42</f>
        <v>3.2876079139826951E-2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2537.38</v>
      </c>
      <c r="K12" s="16">
        <f t="shared" si="0"/>
        <v>0.56195034227993201</v>
      </c>
      <c r="L12" s="16">
        <f>J12/'סכום נכסי הקרן'!$C$42</f>
        <v>1.8474723925447887E-2</v>
      </c>
    </row>
    <row r="13" spans="2:12">
      <c r="B13" s="6" t="s">
        <v>527</v>
      </c>
      <c r="C13" s="17">
        <v>4</v>
      </c>
      <c r="D13" s="18">
        <v>12</v>
      </c>
      <c r="E13" s="6" t="s">
        <v>93</v>
      </c>
      <c r="F13" s="6"/>
      <c r="G13" s="6" t="s">
        <v>94</v>
      </c>
      <c r="J13" s="7">
        <v>0.02</v>
      </c>
      <c r="K13" s="8">
        <f t="shared" si="0"/>
        <v>4.4293747273166182E-6</v>
      </c>
      <c r="L13" s="8">
        <f>J13/'סכום נכסי הקרן'!$C$42</f>
        <v>1.4562047407521055E-7</v>
      </c>
    </row>
    <row r="14" spans="2:12">
      <c r="B14" s="6" t="s">
        <v>528</v>
      </c>
      <c r="C14" s="17">
        <v>4</v>
      </c>
      <c r="D14" s="18">
        <v>12</v>
      </c>
      <c r="E14" s="6" t="s">
        <v>93</v>
      </c>
      <c r="F14" s="6"/>
      <c r="G14" s="6" t="s">
        <v>94</v>
      </c>
      <c r="J14" s="7">
        <v>2537.35</v>
      </c>
      <c r="K14" s="8">
        <f t="shared" si="0"/>
        <v>0.56194369821784096</v>
      </c>
      <c r="L14" s="8">
        <f>J14/'סכום נכסי הקרן'!$C$42</f>
        <v>1.8474505494736775E-2</v>
      </c>
    </row>
    <row r="15" spans="2:12">
      <c r="B15" s="13" t="s">
        <v>95</v>
      </c>
      <c r="C15" s="14"/>
      <c r="D15" s="13"/>
      <c r="E15" s="13"/>
      <c r="F15" s="13"/>
      <c r="G15" s="13"/>
      <c r="J15" s="15">
        <v>-344.75</v>
      </c>
      <c r="K15" s="16">
        <f t="shared" si="0"/>
        <v>-7.6351346862120195E-2</v>
      </c>
      <c r="L15" s="16">
        <f>J15/'סכום נכסי הקרן'!$C$42</f>
        <v>-2.510132921871442E-3</v>
      </c>
    </row>
    <row r="16" spans="2:12">
      <c r="B16" s="6" t="s">
        <v>529</v>
      </c>
      <c r="C16" s="17">
        <v>1000280</v>
      </c>
      <c r="D16" s="18">
        <v>12</v>
      </c>
      <c r="E16" s="6" t="s">
        <v>93</v>
      </c>
      <c r="F16" s="6"/>
      <c r="G16" s="6" t="s">
        <v>44</v>
      </c>
      <c r="I16" s="21"/>
      <c r="J16" s="7">
        <v>-350.3</v>
      </c>
      <c r="K16" s="8">
        <f t="shared" si="0"/>
        <v>-7.7580498348950561E-2</v>
      </c>
      <c r="L16" s="8">
        <f>J16/'סכום נכסי הקרן'!$C$42</f>
        <v>-2.5505426034273127E-3</v>
      </c>
    </row>
    <row r="17" spans="2:12">
      <c r="B17" s="6" t="s">
        <v>530</v>
      </c>
      <c r="C17" s="17">
        <v>1000298</v>
      </c>
      <c r="D17" s="18">
        <v>12</v>
      </c>
      <c r="E17" s="6" t="s">
        <v>93</v>
      </c>
      <c r="F17" s="6"/>
      <c r="G17" s="6" t="s">
        <v>49</v>
      </c>
      <c r="J17" s="7">
        <v>0.64</v>
      </c>
      <c r="K17" s="8">
        <f t="shared" si="0"/>
        <v>1.4173999127413178E-4</v>
      </c>
      <c r="L17" s="8">
        <f>J17/'סכום נכסי הקרן'!$C$42</f>
        <v>4.6598551704067375E-6</v>
      </c>
    </row>
    <row r="18" spans="2:12">
      <c r="B18" s="6" t="s">
        <v>531</v>
      </c>
      <c r="C18" s="17">
        <v>1000306</v>
      </c>
      <c r="D18" s="18">
        <v>12</v>
      </c>
      <c r="E18" s="6" t="s">
        <v>93</v>
      </c>
      <c r="F18" s="6"/>
      <c r="G18" s="6" t="s">
        <v>46</v>
      </c>
      <c r="J18" s="7">
        <v>4.92</v>
      </c>
      <c r="K18" s="8">
        <f t="shared" si="0"/>
        <v>1.089626182919888E-3</v>
      </c>
      <c r="L18" s="8">
        <f>J18/'סכום נכסי הקרן'!$C$42</f>
        <v>3.5822636622501796E-5</v>
      </c>
    </row>
    <row r="19" spans="2:12">
      <c r="B19" s="13" t="s">
        <v>96</v>
      </c>
      <c r="C19" s="14"/>
      <c r="D19" s="13"/>
      <c r="E19" s="13"/>
      <c r="F19" s="13"/>
      <c r="G19" s="13"/>
      <c r="J19" s="15">
        <v>2322.6799999999998</v>
      </c>
      <c r="K19" s="8">
        <f t="shared" si="0"/>
        <v>0.51440100458218807</v>
      </c>
      <c r="L19" s="8">
        <f>J19/'סכום נכסי הקרן'!$C$42</f>
        <v>1.6911488136250499E-2</v>
      </c>
    </row>
    <row r="20" spans="2:12">
      <c r="B20" s="6" t="s">
        <v>532</v>
      </c>
      <c r="C20" s="17">
        <v>10150</v>
      </c>
      <c r="D20" s="18">
        <v>12</v>
      </c>
      <c r="E20" s="6" t="s">
        <v>93</v>
      </c>
      <c r="F20" s="6"/>
      <c r="G20" s="6" t="s">
        <v>94</v>
      </c>
      <c r="J20" s="7">
        <v>2322.6799999999998</v>
      </c>
      <c r="K20" s="16">
        <f t="shared" si="0"/>
        <v>0.51440100458218807</v>
      </c>
      <c r="L20" s="16">
        <f>J20/'סכום נכסי הקרן'!$C$42</f>
        <v>1.6911488136250499E-2</v>
      </c>
    </row>
    <row r="21" spans="2:12">
      <c r="B21" s="13" t="s">
        <v>97</v>
      </c>
      <c r="C21" s="14"/>
      <c r="D21" s="13"/>
      <c r="E21" s="13"/>
      <c r="F21" s="13"/>
      <c r="G21" s="13"/>
      <c r="J21" s="15">
        <v>0</v>
      </c>
      <c r="K21" s="8">
        <f t="shared" si="0"/>
        <v>0</v>
      </c>
      <c r="L21" s="8">
        <f>J21/'סכום נכסי הקרן'!$C$42</f>
        <v>0</v>
      </c>
    </row>
    <row r="22" spans="2:12">
      <c r="B22" s="13" t="s">
        <v>98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13" t="s">
        <v>99</v>
      </c>
      <c r="C23" s="14"/>
      <c r="D23" s="13"/>
      <c r="E23" s="13"/>
      <c r="F23" s="13"/>
      <c r="G23" s="13"/>
      <c r="J23" s="15">
        <v>0</v>
      </c>
      <c r="K23" s="16">
        <f t="shared" si="0"/>
        <v>0</v>
      </c>
      <c r="L23" s="16">
        <f>J23/'סכום נכסי הקרן'!$C$42</f>
        <v>0</v>
      </c>
    </row>
    <row r="24" spans="2:12">
      <c r="B24" s="13" t="s">
        <v>100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3" t="s">
        <v>101</v>
      </c>
      <c r="C25" s="12"/>
      <c r="D25" s="3"/>
      <c r="E25" s="3"/>
      <c r="F25" s="3"/>
      <c r="G25" s="3"/>
      <c r="J25" s="9">
        <v>0</v>
      </c>
      <c r="K25" s="16">
        <f t="shared" si="0"/>
        <v>0</v>
      </c>
      <c r="L25" s="16">
        <f>J25/'סכום נכסי הקרן'!$C$42</f>
        <v>0</v>
      </c>
    </row>
    <row r="26" spans="2:12">
      <c r="B26" s="13" t="s">
        <v>95</v>
      </c>
      <c r="C26" s="14"/>
      <c r="D26" s="13"/>
      <c r="E26" s="13"/>
      <c r="F26" s="13"/>
      <c r="G26" s="13"/>
      <c r="J26" s="15">
        <v>0</v>
      </c>
      <c r="K26" s="10">
        <f t="shared" si="0"/>
        <v>0</v>
      </c>
      <c r="L26" s="10">
        <f>J26/'סכום נכסי הקרן'!$C$42</f>
        <v>0</v>
      </c>
    </row>
    <row r="27" spans="2:12">
      <c r="B27" s="13" t="s">
        <v>100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/>
      <c r="C28" s="14"/>
      <c r="D28" s="13"/>
      <c r="E28" s="13"/>
      <c r="F28" s="13"/>
      <c r="G28" s="13"/>
      <c r="J28" s="15"/>
      <c r="K28" s="16"/>
      <c r="L28" s="16"/>
    </row>
    <row r="31" spans="2:12">
      <c r="B31" s="6" t="s">
        <v>102</v>
      </c>
      <c r="C31" s="17"/>
      <c r="D31" s="6"/>
      <c r="E31" s="6"/>
      <c r="F31" s="6"/>
      <c r="G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rightToLeft="1" workbookViewId="0">
      <selection activeCell="F20" sqref="F20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103</v>
      </c>
    </row>
    <row r="7" spans="2:18" ht="15.75">
      <c r="B7" s="2" t="s">
        <v>104</v>
      </c>
    </row>
    <row r="8" spans="2:18">
      <c r="B8" s="3" t="s">
        <v>77</v>
      </c>
      <c r="C8" s="3" t="s">
        <v>78</v>
      </c>
      <c r="D8" s="3" t="s">
        <v>105</v>
      </c>
      <c r="E8" s="3" t="s">
        <v>80</v>
      </c>
      <c r="F8" s="3" t="s">
        <v>81</v>
      </c>
      <c r="G8" s="3" t="s">
        <v>106</v>
      </c>
      <c r="H8" s="3" t="s">
        <v>107</v>
      </c>
      <c r="I8" s="3" t="s">
        <v>82</v>
      </c>
      <c r="J8" s="3" t="s">
        <v>83</v>
      </c>
      <c r="K8" s="3" t="s">
        <v>84</v>
      </c>
      <c r="L8" s="3" t="s">
        <v>108</v>
      </c>
      <c r="M8" s="3" t="s">
        <v>43</v>
      </c>
      <c r="N8" s="3" t="s">
        <v>109</v>
      </c>
      <c r="O8" s="3" t="s">
        <v>85</v>
      </c>
      <c r="P8" s="3" t="s">
        <v>110</v>
      </c>
      <c r="Q8" s="3" t="s">
        <v>111</v>
      </c>
      <c r="R8" s="3" t="s">
        <v>112</v>
      </c>
    </row>
    <row r="9" spans="2:18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117</v>
      </c>
      <c r="C11" s="12"/>
      <c r="D11" s="19"/>
      <c r="E11" s="3"/>
      <c r="F11" s="3"/>
      <c r="G11" s="3"/>
      <c r="H11" s="23">
        <v>4.2</v>
      </c>
      <c r="I11" s="3"/>
      <c r="K11" s="10">
        <v>4.3E-3</v>
      </c>
      <c r="L11" s="9">
        <v>66460922</v>
      </c>
      <c r="O11" s="9">
        <v>82478.28</v>
      </c>
      <c r="Q11" s="10">
        <v>1</v>
      </c>
      <c r="R11" s="10">
        <v>0.60050000000000003</v>
      </c>
    </row>
    <row r="12" spans="2:18">
      <c r="B12" s="3" t="s">
        <v>91</v>
      </c>
      <c r="C12" s="12"/>
      <c r="D12" s="19"/>
      <c r="E12" s="3"/>
      <c r="F12" s="3"/>
      <c r="G12" s="3"/>
      <c r="H12" s="23">
        <v>4.2</v>
      </c>
      <c r="I12" s="3"/>
      <c r="K12" s="10">
        <v>4.3E-3</v>
      </c>
      <c r="L12" s="9">
        <v>66460922</v>
      </c>
      <c r="O12" s="9">
        <v>82478.28</v>
      </c>
      <c r="Q12" s="10">
        <v>1</v>
      </c>
      <c r="R12" s="10">
        <v>0.60050000000000003</v>
      </c>
    </row>
    <row r="13" spans="2:18">
      <c r="B13" s="13" t="s">
        <v>118</v>
      </c>
      <c r="C13" s="14"/>
      <c r="D13" s="20"/>
      <c r="E13" s="13"/>
      <c r="F13" s="13"/>
      <c r="G13" s="13"/>
      <c r="H13" s="24">
        <v>3.5</v>
      </c>
      <c r="I13" s="13"/>
      <c r="K13" s="16">
        <v>8.0000000000000004E-4</v>
      </c>
      <c r="L13" s="15">
        <v>27459769</v>
      </c>
      <c r="O13" s="15">
        <v>35578.15</v>
      </c>
      <c r="Q13" s="16">
        <v>0.43140000000000001</v>
      </c>
      <c r="R13" s="16">
        <v>0.25900000000000001</v>
      </c>
    </row>
    <row r="14" spans="2:18">
      <c r="B14" s="13" t="s">
        <v>119</v>
      </c>
      <c r="C14" s="14"/>
      <c r="D14" s="20"/>
      <c r="E14" s="13"/>
      <c r="F14" s="13"/>
      <c r="G14" s="13"/>
      <c r="H14" s="24">
        <v>3.5</v>
      </c>
      <c r="I14" s="13"/>
      <c r="K14" s="16">
        <v>8.0000000000000004E-4</v>
      </c>
      <c r="L14" s="15">
        <v>27459769</v>
      </c>
      <c r="O14" s="15">
        <v>35578.15</v>
      </c>
      <c r="Q14" s="16">
        <v>0.43140000000000001</v>
      </c>
      <c r="R14" s="16">
        <v>0.25900000000000001</v>
      </c>
    </row>
    <row r="15" spans="2:18">
      <c r="B15" s="6" t="s">
        <v>120</v>
      </c>
      <c r="C15" s="17">
        <v>9590332</v>
      </c>
      <c r="D15" s="18" t="s">
        <v>121</v>
      </c>
      <c r="E15" s="6"/>
      <c r="F15" s="6"/>
      <c r="G15" s="6"/>
      <c r="H15" s="25">
        <v>1.29</v>
      </c>
      <c r="I15" s="6" t="s">
        <v>94</v>
      </c>
      <c r="J15" s="8">
        <v>0.04</v>
      </c>
      <c r="K15" s="8">
        <v>9.1999999999999998E-3</v>
      </c>
      <c r="L15" s="7">
        <v>2904766</v>
      </c>
      <c r="M15" s="7">
        <v>139.44999999999999</v>
      </c>
      <c r="N15" s="7">
        <v>0</v>
      </c>
      <c r="O15" s="7">
        <v>4050.7</v>
      </c>
      <c r="P15" s="8">
        <v>2.0000000000000001E-4</v>
      </c>
      <c r="Q15" s="8">
        <v>4.9099999999999998E-2</v>
      </c>
      <c r="R15" s="8">
        <v>2.9499999999999998E-2</v>
      </c>
    </row>
    <row r="16" spans="2:18">
      <c r="B16" s="6" t="s">
        <v>122</v>
      </c>
      <c r="C16" s="17">
        <v>9590431</v>
      </c>
      <c r="D16" s="18" t="s">
        <v>121</v>
      </c>
      <c r="E16" s="6"/>
      <c r="F16" s="6"/>
      <c r="G16" s="6"/>
      <c r="H16" s="25">
        <v>4</v>
      </c>
      <c r="I16" s="6" t="s">
        <v>94</v>
      </c>
      <c r="J16" s="8">
        <v>0.04</v>
      </c>
      <c r="K16" s="8">
        <v>-1E-3</v>
      </c>
      <c r="L16" s="7">
        <v>11836093</v>
      </c>
      <c r="M16" s="7">
        <v>149</v>
      </c>
      <c r="N16" s="7">
        <v>0</v>
      </c>
      <c r="O16" s="7">
        <v>17635.78</v>
      </c>
      <c r="P16" s="8">
        <v>1E-3</v>
      </c>
      <c r="Q16" s="8">
        <v>0.21379999999999999</v>
      </c>
      <c r="R16" s="8">
        <v>0.12839999999999999</v>
      </c>
    </row>
    <row r="17" spans="2:18">
      <c r="B17" s="6" t="s">
        <v>123</v>
      </c>
      <c r="C17" s="17">
        <v>1124056</v>
      </c>
      <c r="D17" s="18" t="s">
        <v>121</v>
      </c>
      <c r="E17" s="6"/>
      <c r="F17" s="6"/>
      <c r="G17" s="6"/>
      <c r="H17" s="25">
        <v>2.42</v>
      </c>
      <c r="I17" s="6" t="s">
        <v>94</v>
      </c>
      <c r="J17" s="8">
        <v>2.75E-2</v>
      </c>
      <c r="K17" s="8">
        <v>1.2999999999999999E-3</v>
      </c>
      <c r="L17" s="7">
        <v>4693749</v>
      </c>
      <c r="M17" s="7">
        <v>111.99</v>
      </c>
      <c r="N17" s="7">
        <v>0</v>
      </c>
      <c r="O17" s="7">
        <v>5256.53</v>
      </c>
      <c r="P17" s="8">
        <v>2.9999999999999997E-4</v>
      </c>
      <c r="Q17" s="8">
        <v>6.3700000000000007E-2</v>
      </c>
      <c r="R17" s="8">
        <v>3.8300000000000001E-2</v>
      </c>
    </row>
    <row r="18" spans="2:18">
      <c r="B18" s="6" t="s">
        <v>124</v>
      </c>
      <c r="C18" s="17">
        <v>1128081</v>
      </c>
      <c r="D18" s="18" t="s">
        <v>121</v>
      </c>
      <c r="E18" s="6"/>
      <c r="F18" s="6"/>
      <c r="G18" s="6"/>
      <c r="H18" s="25">
        <v>3.4</v>
      </c>
      <c r="I18" s="6" t="s">
        <v>94</v>
      </c>
      <c r="J18" s="8">
        <v>1.7500000000000002E-2</v>
      </c>
      <c r="K18" s="8">
        <v>5.9999999999999995E-4</v>
      </c>
      <c r="L18" s="7">
        <v>4970405</v>
      </c>
      <c r="M18" s="7">
        <v>108.8</v>
      </c>
      <c r="N18" s="7">
        <v>0</v>
      </c>
      <c r="O18" s="7">
        <v>5407.8</v>
      </c>
      <c r="P18" s="8">
        <v>2.9999999999999997E-4</v>
      </c>
      <c r="Q18" s="8">
        <v>6.5600000000000006E-2</v>
      </c>
      <c r="R18" s="8">
        <v>3.9399999999999998E-2</v>
      </c>
    </row>
    <row r="19" spans="2:18">
      <c r="B19" s="6" t="s">
        <v>125</v>
      </c>
      <c r="C19" s="17">
        <v>1135912</v>
      </c>
      <c r="D19" s="18" t="s">
        <v>121</v>
      </c>
      <c r="E19" s="6"/>
      <c r="F19" s="6"/>
      <c r="G19" s="6"/>
      <c r="H19" s="25">
        <v>5.48</v>
      </c>
      <c r="I19" s="6" t="s">
        <v>94</v>
      </c>
      <c r="J19" s="8">
        <v>7.4999999999999997E-3</v>
      </c>
      <c r="K19" s="8">
        <v>-8.9999999999999998E-4</v>
      </c>
      <c r="L19" s="7">
        <v>3054756</v>
      </c>
      <c r="M19" s="7">
        <v>105.65</v>
      </c>
      <c r="N19" s="7">
        <v>0</v>
      </c>
      <c r="O19" s="7">
        <v>3227.35</v>
      </c>
      <c r="P19" s="8">
        <v>2.0000000000000001E-4</v>
      </c>
      <c r="Q19" s="8">
        <v>3.9100000000000003E-2</v>
      </c>
      <c r="R19" s="8">
        <v>2.35E-2</v>
      </c>
    </row>
    <row r="20" spans="2:18">
      <c r="B20" s="13" t="s">
        <v>126</v>
      </c>
      <c r="C20" s="14"/>
      <c r="D20" s="20"/>
      <c r="E20" s="13"/>
      <c r="F20" s="13"/>
      <c r="G20" s="13"/>
      <c r="H20" s="24">
        <v>4.72</v>
      </c>
      <c r="I20" s="13"/>
      <c r="J20" s="22"/>
      <c r="K20" s="16">
        <v>6.8999999999999999E-3</v>
      </c>
      <c r="L20" s="15">
        <v>39001153</v>
      </c>
      <c r="O20" s="15">
        <v>46900.13</v>
      </c>
      <c r="Q20" s="16">
        <v>0.56859999999999999</v>
      </c>
      <c r="R20" s="16">
        <v>0.34150000000000003</v>
      </c>
    </row>
    <row r="21" spans="2:18">
      <c r="B21" s="13" t="s">
        <v>127</v>
      </c>
      <c r="C21" s="14"/>
      <c r="D21" s="20"/>
      <c r="E21" s="13"/>
      <c r="F21" s="13"/>
      <c r="G21" s="13"/>
      <c r="H21" s="26"/>
      <c r="I21" s="13"/>
      <c r="J21" s="22"/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128</v>
      </c>
      <c r="C22" s="14"/>
      <c r="D22" s="20"/>
      <c r="E22" s="13"/>
      <c r="F22" s="13"/>
      <c r="G22" s="13"/>
      <c r="H22" s="24">
        <v>4.83</v>
      </c>
      <c r="I22" s="13"/>
      <c r="J22" s="22"/>
      <c r="K22" s="16">
        <v>7.1000000000000004E-3</v>
      </c>
      <c r="L22" s="15">
        <v>37933305</v>
      </c>
      <c r="O22" s="15">
        <v>45832.07</v>
      </c>
      <c r="Q22" s="16">
        <v>0.55569999999999997</v>
      </c>
      <c r="R22" s="16">
        <v>0.3337</v>
      </c>
    </row>
    <row r="23" spans="2:18">
      <c r="B23" s="6" t="s">
        <v>129</v>
      </c>
      <c r="C23" s="17">
        <v>1141225</v>
      </c>
      <c r="D23" s="18" t="s">
        <v>121</v>
      </c>
      <c r="E23" s="6"/>
      <c r="F23" s="6"/>
      <c r="G23" s="6"/>
      <c r="H23" s="25">
        <v>2.63</v>
      </c>
      <c r="I23" s="6" t="s">
        <v>94</v>
      </c>
      <c r="J23" s="8">
        <v>1.2500000000000001E-2</v>
      </c>
      <c r="K23" s="8">
        <v>4.4000000000000003E-3</v>
      </c>
      <c r="L23" s="7">
        <v>5290577</v>
      </c>
      <c r="M23" s="7">
        <v>102.56</v>
      </c>
      <c r="N23" s="7">
        <v>0</v>
      </c>
      <c r="O23" s="7">
        <v>5426.02</v>
      </c>
      <c r="P23" s="8">
        <v>5.0000000000000001E-4</v>
      </c>
      <c r="Q23" s="8">
        <v>6.5799999999999997E-2</v>
      </c>
      <c r="R23" s="8">
        <v>3.95E-2</v>
      </c>
    </row>
    <row r="24" spans="2:18">
      <c r="B24" s="6" t="s">
        <v>130</v>
      </c>
      <c r="C24" s="17">
        <v>1155068</v>
      </c>
      <c r="D24" s="18" t="s">
        <v>121</v>
      </c>
      <c r="E24" s="6"/>
      <c r="F24" s="6"/>
      <c r="G24" s="6"/>
      <c r="H24" s="25">
        <v>3.58</v>
      </c>
      <c r="I24" s="6" t="s">
        <v>94</v>
      </c>
      <c r="J24" s="8">
        <v>1.4999999999999999E-2</v>
      </c>
      <c r="K24" s="8">
        <v>5.1999999999999998E-3</v>
      </c>
      <c r="L24" s="7">
        <v>1956015</v>
      </c>
      <c r="M24" s="7">
        <v>104.07</v>
      </c>
      <c r="N24" s="7">
        <v>0</v>
      </c>
      <c r="O24" s="7">
        <v>2035.62</v>
      </c>
      <c r="P24" s="8">
        <v>1E-4</v>
      </c>
      <c r="Q24" s="8">
        <v>2.47E-2</v>
      </c>
      <c r="R24" s="8">
        <v>1.4800000000000001E-2</v>
      </c>
    </row>
    <row r="25" spans="2:18">
      <c r="B25" s="6" t="s">
        <v>131</v>
      </c>
      <c r="C25" s="17">
        <v>1123272</v>
      </c>
      <c r="D25" s="18" t="s">
        <v>121</v>
      </c>
      <c r="E25" s="6"/>
      <c r="F25" s="6"/>
      <c r="G25" s="6"/>
      <c r="H25" s="25">
        <v>1.79</v>
      </c>
      <c r="I25" s="6" t="s">
        <v>94</v>
      </c>
      <c r="J25" s="8">
        <v>5.5E-2</v>
      </c>
      <c r="K25" s="8">
        <v>3.5999999999999999E-3</v>
      </c>
      <c r="L25" s="7">
        <v>13409365</v>
      </c>
      <c r="M25" s="7">
        <v>110.31</v>
      </c>
      <c r="N25" s="7">
        <v>0</v>
      </c>
      <c r="O25" s="7">
        <v>14791.87</v>
      </c>
      <c r="P25" s="8">
        <v>8.0000000000000004E-4</v>
      </c>
      <c r="Q25" s="8">
        <v>0.17929999999999999</v>
      </c>
      <c r="R25" s="8">
        <v>0.1077</v>
      </c>
    </row>
    <row r="26" spans="2:18">
      <c r="B26" s="6" t="s">
        <v>132</v>
      </c>
      <c r="C26" s="17">
        <v>1125400</v>
      </c>
      <c r="D26" s="18" t="s">
        <v>121</v>
      </c>
      <c r="E26" s="6"/>
      <c r="F26" s="6"/>
      <c r="G26" s="6"/>
      <c r="H26" s="25">
        <v>15.12</v>
      </c>
      <c r="I26" s="6" t="s">
        <v>94</v>
      </c>
      <c r="J26" s="8">
        <v>5.5E-2</v>
      </c>
      <c r="K26" s="8">
        <v>1.89E-2</v>
      </c>
      <c r="L26" s="7">
        <v>2255059</v>
      </c>
      <c r="M26" s="7">
        <v>165.1</v>
      </c>
      <c r="N26" s="7">
        <v>0</v>
      </c>
      <c r="O26" s="7">
        <v>3723.1</v>
      </c>
      <c r="P26" s="8">
        <v>1E-4</v>
      </c>
      <c r="Q26" s="8">
        <v>4.5100000000000001E-2</v>
      </c>
      <c r="R26" s="8">
        <v>2.7099999999999999E-2</v>
      </c>
    </row>
    <row r="27" spans="2:18">
      <c r="B27" s="6" t="s">
        <v>133</v>
      </c>
      <c r="C27" s="17">
        <v>1130848</v>
      </c>
      <c r="D27" s="18" t="s">
        <v>121</v>
      </c>
      <c r="E27" s="6"/>
      <c r="F27" s="6"/>
      <c r="G27" s="6"/>
      <c r="H27" s="25">
        <v>3.8</v>
      </c>
      <c r="I27" s="6" t="s">
        <v>94</v>
      </c>
      <c r="J27" s="8">
        <v>3.7499999999999999E-2</v>
      </c>
      <c r="K27" s="8">
        <v>5.4999999999999997E-3</v>
      </c>
      <c r="L27" s="7">
        <v>2956755</v>
      </c>
      <c r="M27" s="7">
        <v>112.64</v>
      </c>
      <c r="N27" s="7">
        <v>0</v>
      </c>
      <c r="O27" s="7">
        <v>3330.49</v>
      </c>
      <c r="P27" s="8">
        <v>2.0000000000000001E-4</v>
      </c>
      <c r="Q27" s="8">
        <v>4.0399999999999998E-2</v>
      </c>
      <c r="R27" s="8">
        <v>2.4199999999999999E-2</v>
      </c>
    </row>
    <row r="28" spans="2:18">
      <c r="B28" s="6" t="s">
        <v>134</v>
      </c>
      <c r="C28" s="17">
        <v>1140193</v>
      </c>
      <c r="D28" s="18" t="s">
        <v>121</v>
      </c>
      <c r="E28" s="6"/>
      <c r="F28" s="6"/>
      <c r="G28" s="6"/>
      <c r="H28" s="25">
        <v>18.8</v>
      </c>
      <c r="I28" s="6" t="s">
        <v>94</v>
      </c>
      <c r="J28" s="8">
        <v>3.7499999999999999E-2</v>
      </c>
      <c r="K28" s="8">
        <v>2.1299999999999999E-2</v>
      </c>
      <c r="L28" s="7">
        <v>628786</v>
      </c>
      <c r="M28" s="7">
        <v>132.96</v>
      </c>
      <c r="N28" s="7">
        <v>0</v>
      </c>
      <c r="O28" s="7">
        <v>836.03</v>
      </c>
      <c r="P28" s="8">
        <v>0</v>
      </c>
      <c r="Q28" s="8">
        <v>1.01E-2</v>
      </c>
      <c r="R28" s="8">
        <v>6.1000000000000004E-3</v>
      </c>
    </row>
    <row r="29" spans="2:18">
      <c r="B29" s="6" t="s">
        <v>135</v>
      </c>
      <c r="C29" s="17">
        <v>1099456</v>
      </c>
      <c r="D29" s="18" t="s">
        <v>121</v>
      </c>
      <c r="E29" s="6"/>
      <c r="F29" s="6"/>
      <c r="G29" s="6"/>
      <c r="H29" s="25">
        <v>5.64</v>
      </c>
      <c r="I29" s="6" t="s">
        <v>94</v>
      </c>
      <c r="J29" s="8">
        <v>6.25E-2</v>
      </c>
      <c r="K29" s="8">
        <v>8.3000000000000001E-3</v>
      </c>
      <c r="L29" s="7">
        <v>11436748</v>
      </c>
      <c r="M29" s="7">
        <v>137.18</v>
      </c>
      <c r="N29" s="7">
        <v>0</v>
      </c>
      <c r="O29" s="7">
        <v>15688.93</v>
      </c>
      <c r="P29" s="8">
        <v>6.9999999999999999E-4</v>
      </c>
      <c r="Q29" s="8">
        <v>0.19020000000000001</v>
      </c>
      <c r="R29" s="8">
        <v>0.1142</v>
      </c>
    </row>
    <row r="30" spans="2:18">
      <c r="B30" s="13" t="s">
        <v>136</v>
      </c>
      <c r="C30" s="14"/>
      <c r="D30" s="20"/>
      <c r="E30" s="13"/>
      <c r="F30" s="13"/>
      <c r="G30" s="13"/>
      <c r="H30" s="24">
        <v>0.17</v>
      </c>
      <c r="I30" s="13"/>
      <c r="J30" s="22"/>
      <c r="K30" s="16">
        <v>8.0000000000000004E-4</v>
      </c>
      <c r="L30" s="15">
        <v>1067848</v>
      </c>
      <c r="O30" s="15">
        <v>1068.06</v>
      </c>
      <c r="Q30" s="16">
        <v>1.29E-2</v>
      </c>
      <c r="R30" s="16">
        <v>7.7999999999999996E-3</v>
      </c>
    </row>
    <row r="31" spans="2:18">
      <c r="B31" s="6" t="s">
        <v>137</v>
      </c>
      <c r="C31" s="17">
        <v>1116193</v>
      </c>
      <c r="D31" s="18" t="s">
        <v>121</v>
      </c>
      <c r="E31" s="6"/>
      <c r="F31" s="6"/>
      <c r="G31" s="6"/>
      <c r="H31" s="25">
        <v>0.17</v>
      </c>
      <c r="I31" s="6" t="s">
        <v>94</v>
      </c>
      <c r="J31" s="8">
        <v>1.325E-3</v>
      </c>
      <c r="K31" s="8">
        <v>8.0000000000000004E-4</v>
      </c>
      <c r="L31" s="7">
        <v>1067848</v>
      </c>
      <c r="M31" s="7">
        <v>100.02</v>
      </c>
      <c r="N31" s="7">
        <v>0</v>
      </c>
      <c r="O31" s="7">
        <v>1068.06</v>
      </c>
      <c r="P31" s="8">
        <v>1E-4</v>
      </c>
      <c r="Q31" s="8">
        <v>1.29E-2</v>
      </c>
      <c r="R31" s="8">
        <v>7.7999999999999996E-3</v>
      </c>
    </row>
    <row r="32" spans="2:18">
      <c r="B32" s="13" t="s">
        <v>138</v>
      </c>
      <c r="C32" s="14"/>
      <c r="D32" s="20"/>
      <c r="E32" s="13"/>
      <c r="F32" s="13"/>
      <c r="G32" s="13"/>
      <c r="I32" s="13"/>
      <c r="J32" s="22"/>
      <c r="L32" s="15">
        <v>0</v>
      </c>
      <c r="O32" s="15">
        <v>0</v>
      </c>
      <c r="Q32" s="16">
        <v>0</v>
      </c>
      <c r="R32" s="16">
        <v>0</v>
      </c>
    </row>
    <row r="33" spans="2:18">
      <c r="B33" s="3" t="s">
        <v>101</v>
      </c>
      <c r="C33" s="12"/>
      <c r="D33" s="19"/>
      <c r="E33" s="3"/>
      <c r="F33" s="3"/>
      <c r="G33" s="3"/>
      <c r="I33" s="3"/>
      <c r="L33" s="9">
        <v>0</v>
      </c>
      <c r="O33" s="9">
        <v>0</v>
      </c>
      <c r="Q33" s="10">
        <v>0</v>
      </c>
      <c r="R33" s="10">
        <v>0</v>
      </c>
    </row>
    <row r="34" spans="2:18">
      <c r="B34" s="13" t="s">
        <v>139</v>
      </c>
      <c r="C34" s="14"/>
      <c r="D34" s="20"/>
      <c r="E34" s="13"/>
      <c r="F34" s="13"/>
      <c r="G34" s="13"/>
      <c r="I34" s="13"/>
      <c r="L34" s="15">
        <v>0</v>
      </c>
      <c r="O34" s="15">
        <v>0</v>
      </c>
      <c r="Q34" s="16">
        <v>0</v>
      </c>
      <c r="R34" s="16">
        <v>0</v>
      </c>
    </row>
    <row r="35" spans="2:18">
      <c r="B35" s="13" t="s">
        <v>140</v>
      </c>
      <c r="C35" s="14"/>
      <c r="D35" s="20"/>
      <c r="E35" s="13"/>
      <c r="F35" s="13"/>
      <c r="G35" s="13"/>
      <c r="I35" s="13"/>
      <c r="L35" s="15">
        <v>0</v>
      </c>
      <c r="O35" s="15">
        <v>0</v>
      </c>
      <c r="Q35" s="16">
        <v>0</v>
      </c>
      <c r="R35" s="16">
        <v>0</v>
      </c>
    </row>
    <row r="38" spans="2:18">
      <c r="B38" s="6" t="s">
        <v>102</v>
      </c>
      <c r="C38" s="17"/>
      <c r="D38" s="18"/>
      <c r="E38" s="6"/>
      <c r="F38" s="6"/>
      <c r="G38" s="6"/>
      <c r="I38" s="6"/>
    </row>
    <row r="42" spans="2:18">
      <c r="B42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103</v>
      </c>
    </row>
    <row r="7" spans="2:21" ht="15.75">
      <c r="B7" s="2" t="s">
        <v>141</v>
      </c>
    </row>
    <row r="8" spans="2:21">
      <c r="B8" s="3" t="s">
        <v>77</v>
      </c>
      <c r="C8" s="3" t="s">
        <v>78</v>
      </c>
      <c r="D8" s="3" t="s">
        <v>105</v>
      </c>
      <c r="E8" s="3" t="s">
        <v>142</v>
      </c>
      <c r="F8" s="3" t="s">
        <v>79</v>
      </c>
      <c r="G8" s="3" t="s">
        <v>143</v>
      </c>
      <c r="H8" s="3" t="s">
        <v>80</v>
      </c>
      <c r="I8" s="3" t="s">
        <v>81</v>
      </c>
      <c r="J8" s="3" t="s">
        <v>106</v>
      </c>
      <c r="K8" s="3" t="s">
        <v>107</v>
      </c>
      <c r="L8" s="3" t="s">
        <v>82</v>
      </c>
      <c r="M8" s="3" t="s">
        <v>83</v>
      </c>
      <c r="N8" s="3" t="s">
        <v>84</v>
      </c>
      <c r="O8" s="3" t="s">
        <v>108</v>
      </c>
      <c r="P8" s="3" t="s">
        <v>43</v>
      </c>
      <c r="Q8" s="3" t="s">
        <v>109</v>
      </c>
      <c r="R8" s="3" t="s">
        <v>85</v>
      </c>
      <c r="S8" s="3" t="s">
        <v>110</v>
      </c>
      <c r="T8" s="3" t="s">
        <v>111</v>
      </c>
      <c r="U8" s="3" t="s">
        <v>112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88</v>
      </c>
      <c r="N9" s="4" t="s">
        <v>88</v>
      </c>
      <c r="O9" s="4" t="s">
        <v>115</v>
      </c>
      <c r="P9" s="4" t="s">
        <v>116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144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145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126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146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147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148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149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8"/>
  <sheetViews>
    <sheetView rightToLeft="1" workbookViewId="0">
      <selection activeCell="K11" sqref="K11:K66"/>
    </sheetView>
  </sheetViews>
  <sheetFormatPr defaultColWidth="9.140625" defaultRowHeight="12.75"/>
  <cols>
    <col min="2" max="2" width="36.7109375" customWidth="1"/>
    <col min="3" max="4" width="12.7109375" customWidth="1"/>
    <col min="5" max="5" width="11.7109375" customWidth="1"/>
    <col min="6" max="6" width="13.7109375" customWidth="1"/>
    <col min="7" max="7" width="23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103</v>
      </c>
    </row>
    <row r="7" spans="2:21" ht="15.75">
      <c r="B7" s="2" t="s">
        <v>150</v>
      </c>
    </row>
    <row r="8" spans="2:21">
      <c r="B8" s="3" t="s">
        <v>77</v>
      </c>
      <c r="C8" s="3" t="s">
        <v>78</v>
      </c>
      <c r="D8" s="3" t="s">
        <v>105</v>
      </c>
      <c r="E8" s="3" t="s">
        <v>142</v>
      </c>
      <c r="F8" s="3" t="s">
        <v>79</v>
      </c>
      <c r="G8" s="3" t="s">
        <v>143</v>
      </c>
      <c r="H8" s="3" t="s">
        <v>80</v>
      </c>
      <c r="I8" s="3" t="s">
        <v>81</v>
      </c>
      <c r="J8" s="3" t="s">
        <v>106</v>
      </c>
      <c r="K8" s="3" t="s">
        <v>107</v>
      </c>
      <c r="L8" s="3" t="s">
        <v>82</v>
      </c>
      <c r="M8" s="3" t="s">
        <v>83</v>
      </c>
      <c r="N8" s="3" t="s">
        <v>84</v>
      </c>
      <c r="O8" s="3" t="s">
        <v>108</v>
      </c>
      <c r="P8" s="3" t="s">
        <v>43</v>
      </c>
      <c r="Q8" s="3" t="s">
        <v>109</v>
      </c>
      <c r="R8" s="3" t="s">
        <v>85</v>
      </c>
      <c r="S8" s="3" t="s">
        <v>110</v>
      </c>
      <c r="T8" s="3" t="s">
        <v>111</v>
      </c>
      <c r="U8" s="3" t="s">
        <v>112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113</v>
      </c>
      <c r="K9" s="4" t="s">
        <v>114</v>
      </c>
      <c r="L9" s="4"/>
      <c r="M9" s="4" t="s">
        <v>88</v>
      </c>
      <c r="N9" s="4" t="s">
        <v>88</v>
      </c>
      <c r="O9" s="4" t="s">
        <v>115</v>
      </c>
      <c r="P9" s="4" t="s">
        <v>116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151</v>
      </c>
      <c r="C11" s="12"/>
      <c r="D11" s="19"/>
      <c r="E11" s="3"/>
      <c r="F11" s="3"/>
      <c r="G11" s="3"/>
      <c r="H11" s="3"/>
      <c r="I11" s="3"/>
      <c r="J11" s="3"/>
      <c r="K11" s="23">
        <v>3.58</v>
      </c>
      <c r="L11" s="3"/>
      <c r="N11" s="10">
        <v>2.5899999999999999E-2</v>
      </c>
      <c r="O11" s="9">
        <v>32561118.77</v>
      </c>
      <c r="R11" s="9">
        <v>34160.620000000003</v>
      </c>
      <c r="T11" s="10">
        <v>1</v>
      </c>
      <c r="U11" s="10">
        <v>0.2487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K12" s="23">
        <v>3.58</v>
      </c>
      <c r="L12" s="3"/>
      <c r="N12" s="10">
        <v>2.5899999999999999E-2</v>
      </c>
      <c r="O12" s="9">
        <v>32561118.77</v>
      </c>
      <c r="R12" s="9">
        <v>34160.620000000003</v>
      </c>
      <c r="T12" s="10">
        <v>1</v>
      </c>
      <c r="U12" s="10">
        <v>0.2487</v>
      </c>
    </row>
    <row r="13" spans="2:21">
      <c r="B13" s="13" t="s">
        <v>145</v>
      </c>
      <c r="C13" s="14"/>
      <c r="D13" s="20"/>
      <c r="E13" s="13"/>
      <c r="F13" s="13"/>
      <c r="G13" s="13"/>
      <c r="H13" s="13"/>
      <c r="I13" s="13"/>
      <c r="J13" s="13"/>
      <c r="K13" s="24">
        <v>3.61</v>
      </c>
      <c r="L13" s="13"/>
      <c r="N13" s="16">
        <v>2.1299999999999999E-2</v>
      </c>
      <c r="O13" s="15">
        <v>20160799.059999999</v>
      </c>
      <c r="R13" s="15">
        <v>21765.98</v>
      </c>
      <c r="T13" s="16">
        <v>0.63719999999999999</v>
      </c>
      <c r="U13" s="16">
        <v>0.1585</v>
      </c>
    </row>
    <row r="14" spans="2:21">
      <c r="B14" s="6" t="s">
        <v>152</v>
      </c>
      <c r="C14" s="17">
        <v>2310217</v>
      </c>
      <c r="D14" s="18" t="s">
        <v>121</v>
      </c>
      <c r="E14" s="6"/>
      <c r="F14" s="18">
        <v>520032046</v>
      </c>
      <c r="G14" s="6" t="s">
        <v>153</v>
      </c>
      <c r="H14" s="6" t="s">
        <v>154</v>
      </c>
      <c r="I14" s="6" t="s">
        <v>155</v>
      </c>
      <c r="J14" s="6"/>
      <c r="K14" s="25">
        <v>4.41</v>
      </c>
      <c r="L14" s="6" t="s">
        <v>94</v>
      </c>
      <c r="M14" s="8">
        <v>8.6E-3</v>
      </c>
      <c r="N14" s="8">
        <v>1.1599999999999999E-2</v>
      </c>
      <c r="O14" s="7">
        <v>829516</v>
      </c>
      <c r="P14" s="7">
        <v>100.2</v>
      </c>
      <c r="Q14" s="7">
        <v>0</v>
      </c>
      <c r="R14" s="7">
        <v>831.18</v>
      </c>
      <c r="S14" s="8">
        <v>2.9999999999999997E-4</v>
      </c>
      <c r="T14" s="8">
        <v>2.4299999999999999E-2</v>
      </c>
      <c r="U14" s="8">
        <v>6.1000000000000004E-3</v>
      </c>
    </row>
    <row r="15" spans="2:21">
      <c r="B15" s="6" t="s">
        <v>156</v>
      </c>
      <c r="C15" s="17">
        <v>1940618</v>
      </c>
      <c r="D15" s="18" t="s">
        <v>121</v>
      </c>
      <c r="E15" s="6"/>
      <c r="F15" s="18">
        <v>520032640</v>
      </c>
      <c r="G15" s="6" t="s">
        <v>153</v>
      </c>
      <c r="H15" s="6" t="s">
        <v>154</v>
      </c>
      <c r="I15" s="6" t="s">
        <v>155</v>
      </c>
      <c r="J15" s="6"/>
      <c r="K15" s="25">
        <v>3.99</v>
      </c>
      <c r="L15" s="6" t="s">
        <v>94</v>
      </c>
      <c r="M15" s="8">
        <v>6.0000000000000001E-3</v>
      </c>
      <c r="N15" s="8">
        <v>8.3999999999999995E-3</v>
      </c>
      <c r="O15" s="7">
        <v>687346.2</v>
      </c>
      <c r="P15" s="7">
        <v>100.6</v>
      </c>
      <c r="Q15" s="7">
        <v>0</v>
      </c>
      <c r="R15" s="7">
        <v>691.47</v>
      </c>
      <c r="S15" s="8">
        <v>2.9999999999999997E-4</v>
      </c>
      <c r="T15" s="8">
        <v>2.0199999999999999E-2</v>
      </c>
      <c r="U15" s="8">
        <v>5.0000000000000001E-3</v>
      </c>
    </row>
    <row r="16" spans="2:21">
      <c r="B16" s="6" t="s">
        <v>157</v>
      </c>
      <c r="C16" s="17">
        <v>1940535</v>
      </c>
      <c r="D16" s="18" t="s">
        <v>121</v>
      </c>
      <c r="E16" s="6"/>
      <c r="F16" s="18">
        <v>520032640</v>
      </c>
      <c r="G16" s="6" t="s">
        <v>153</v>
      </c>
      <c r="H16" s="6" t="s">
        <v>154</v>
      </c>
      <c r="I16" s="6" t="s">
        <v>155</v>
      </c>
      <c r="J16" s="6"/>
      <c r="K16" s="25">
        <v>2.25</v>
      </c>
      <c r="L16" s="6" t="s">
        <v>94</v>
      </c>
      <c r="M16" s="8">
        <v>0.05</v>
      </c>
      <c r="N16" s="8">
        <v>1.52E-2</v>
      </c>
      <c r="O16" s="7">
        <v>675555</v>
      </c>
      <c r="P16" s="7">
        <v>112.4</v>
      </c>
      <c r="Q16" s="7">
        <v>0</v>
      </c>
      <c r="R16" s="7">
        <v>759.32</v>
      </c>
      <c r="S16" s="8">
        <v>2.0000000000000001E-4</v>
      </c>
      <c r="T16" s="8">
        <v>2.2200000000000001E-2</v>
      </c>
      <c r="U16" s="8">
        <v>5.4999999999999997E-3</v>
      </c>
    </row>
    <row r="17" spans="2:21">
      <c r="B17" s="6" t="s">
        <v>158</v>
      </c>
      <c r="C17" s="17">
        <v>6910129</v>
      </c>
      <c r="D17" s="18" t="s">
        <v>121</v>
      </c>
      <c r="E17" s="6"/>
      <c r="F17" s="18">
        <v>520007030</v>
      </c>
      <c r="G17" s="6" t="s">
        <v>153</v>
      </c>
      <c r="H17" s="6" t="s">
        <v>159</v>
      </c>
      <c r="I17" s="6" t="s">
        <v>155</v>
      </c>
      <c r="J17" s="6"/>
      <c r="K17" s="25">
        <v>1.17</v>
      </c>
      <c r="L17" s="6" t="s">
        <v>94</v>
      </c>
      <c r="M17" s="8">
        <v>3.85E-2</v>
      </c>
      <c r="N17" s="8">
        <v>1.67E-2</v>
      </c>
      <c r="O17" s="7">
        <v>465331.5</v>
      </c>
      <c r="P17" s="7">
        <v>112.06</v>
      </c>
      <c r="Q17" s="7">
        <v>0</v>
      </c>
      <c r="R17" s="7">
        <v>521.45000000000005</v>
      </c>
      <c r="S17" s="8">
        <v>1.5E-3</v>
      </c>
      <c r="T17" s="8">
        <v>1.5299999999999999E-2</v>
      </c>
      <c r="U17" s="8">
        <v>3.8E-3</v>
      </c>
    </row>
    <row r="18" spans="2:21">
      <c r="B18" s="6" t="s">
        <v>160</v>
      </c>
      <c r="C18" s="17">
        <v>7480049</v>
      </c>
      <c r="D18" s="18" t="s">
        <v>121</v>
      </c>
      <c r="E18" s="6"/>
      <c r="F18" s="18">
        <v>520029935</v>
      </c>
      <c r="G18" s="6" t="s">
        <v>153</v>
      </c>
      <c r="H18" s="6" t="s">
        <v>159</v>
      </c>
      <c r="I18" s="6" t="s">
        <v>155</v>
      </c>
      <c r="J18" s="6"/>
      <c r="K18" s="25">
        <v>1.54</v>
      </c>
      <c r="L18" s="6" t="s">
        <v>94</v>
      </c>
      <c r="M18" s="8">
        <v>4.7500000000000001E-2</v>
      </c>
      <c r="N18" s="8">
        <v>1.14E-2</v>
      </c>
      <c r="O18" s="7">
        <v>650047</v>
      </c>
      <c r="P18" s="7">
        <v>127.2</v>
      </c>
      <c r="Q18" s="7">
        <v>0</v>
      </c>
      <c r="R18" s="7">
        <v>826.86</v>
      </c>
      <c r="S18" s="8">
        <v>3.0000000000000001E-3</v>
      </c>
      <c r="T18" s="8">
        <v>2.4199999999999999E-2</v>
      </c>
      <c r="U18" s="8">
        <v>6.0000000000000001E-3</v>
      </c>
    </row>
    <row r="19" spans="2:21">
      <c r="B19" s="6" t="s">
        <v>161</v>
      </c>
      <c r="C19" s="17">
        <v>1134436</v>
      </c>
      <c r="D19" s="18" t="s">
        <v>121</v>
      </c>
      <c r="E19" s="6"/>
      <c r="F19" s="18">
        <v>510960719</v>
      </c>
      <c r="G19" s="6" t="s">
        <v>162</v>
      </c>
      <c r="H19" s="6" t="s">
        <v>159</v>
      </c>
      <c r="I19" s="6" t="s">
        <v>155</v>
      </c>
      <c r="J19" s="6"/>
      <c r="K19" s="25">
        <v>2.96</v>
      </c>
      <c r="L19" s="6" t="s">
        <v>94</v>
      </c>
      <c r="M19" s="8">
        <v>6.4999999999999997E-3</v>
      </c>
      <c r="N19" s="8">
        <v>1.37E-2</v>
      </c>
      <c r="O19" s="7">
        <v>1014148.55</v>
      </c>
      <c r="P19" s="7">
        <v>98</v>
      </c>
      <c r="Q19" s="7">
        <v>206.97</v>
      </c>
      <c r="R19" s="7">
        <v>1200.8399999999999</v>
      </c>
      <c r="S19" s="8">
        <v>1.2999999999999999E-3</v>
      </c>
      <c r="T19" s="8">
        <v>3.5200000000000002E-2</v>
      </c>
      <c r="U19" s="8">
        <v>8.6999999999999994E-3</v>
      </c>
    </row>
    <row r="20" spans="2:21">
      <c r="B20" s="6" t="s">
        <v>163</v>
      </c>
      <c r="C20" s="17">
        <v>1138650</v>
      </c>
      <c r="D20" s="18" t="s">
        <v>121</v>
      </c>
      <c r="E20" s="6"/>
      <c r="F20" s="18">
        <v>510960719</v>
      </c>
      <c r="G20" s="6" t="s">
        <v>162</v>
      </c>
      <c r="H20" s="6" t="s">
        <v>164</v>
      </c>
      <c r="I20" s="6" t="s">
        <v>165</v>
      </c>
      <c r="J20" s="6"/>
      <c r="K20" s="25">
        <v>5.01</v>
      </c>
      <c r="L20" s="6" t="s">
        <v>94</v>
      </c>
      <c r="M20" s="8">
        <v>1.34E-2</v>
      </c>
      <c r="N20" s="8">
        <v>1.49E-2</v>
      </c>
      <c r="O20" s="7">
        <v>601778.74</v>
      </c>
      <c r="P20" s="7">
        <v>101</v>
      </c>
      <c r="Q20" s="7">
        <v>0</v>
      </c>
      <c r="R20" s="7">
        <v>607.79999999999995</v>
      </c>
      <c r="S20" s="8">
        <v>2.0000000000000001E-4</v>
      </c>
      <c r="T20" s="8">
        <v>1.78E-2</v>
      </c>
      <c r="U20" s="8">
        <v>4.4000000000000003E-3</v>
      </c>
    </row>
    <row r="21" spans="2:21">
      <c r="B21" s="6" t="s">
        <v>166</v>
      </c>
      <c r="C21" s="17">
        <v>1940543</v>
      </c>
      <c r="D21" s="18" t="s">
        <v>121</v>
      </c>
      <c r="E21" s="6"/>
      <c r="F21" s="18">
        <v>520032640</v>
      </c>
      <c r="G21" s="6" t="s">
        <v>153</v>
      </c>
      <c r="H21" s="6" t="s">
        <v>159</v>
      </c>
      <c r="I21" s="6" t="s">
        <v>155</v>
      </c>
      <c r="J21" s="6"/>
      <c r="K21" s="25">
        <v>2.0499999999999998</v>
      </c>
      <c r="L21" s="6" t="s">
        <v>94</v>
      </c>
      <c r="M21" s="8">
        <v>4.2000000000000003E-2</v>
      </c>
      <c r="N21" s="8">
        <v>1.8499999999999999E-2</v>
      </c>
      <c r="O21" s="7">
        <v>1002992</v>
      </c>
      <c r="P21" s="7">
        <v>110.7</v>
      </c>
      <c r="Q21" s="7">
        <v>0</v>
      </c>
      <c r="R21" s="7">
        <v>1110.31</v>
      </c>
      <c r="S21" s="8">
        <v>1E-3</v>
      </c>
      <c r="T21" s="8">
        <v>3.2500000000000001E-2</v>
      </c>
      <c r="U21" s="8">
        <v>8.0999999999999996E-3</v>
      </c>
    </row>
    <row r="22" spans="2:21">
      <c r="B22" s="6" t="s">
        <v>167</v>
      </c>
      <c r="C22" s="17">
        <v>1140110</v>
      </c>
      <c r="D22" s="18" t="s">
        <v>121</v>
      </c>
      <c r="E22" s="6"/>
      <c r="F22" s="18">
        <v>511659401</v>
      </c>
      <c r="G22" s="6" t="s">
        <v>162</v>
      </c>
      <c r="H22" s="6" t="s">
        <v>168</v>
      </c>
      <c r="I22" s="6" t="s">
        <v>155</v>
      </c>
      <c r="J22" s="6"/>
      <c r="K22" s="25">
        <v>1.58</v>
      </c>
      <c r="L22" s="6" t="s">
        <v>94</v>
      </c>
      <c r="M22" s="8">
        <v>0.03</v>
      </c>
      <c r="N22" s="8">
        <v>2.1999999999999999E-2</v>
      </c>
      <c r="O22" s="7">
        <v>411936</v>
      </c>
      <c r="P22" s="7">
        <v>103</v>
      </c>
      <c r="Q22" s="7">
        <v>0</v>
      </c>
      <c r="R22" s="7">
        <v>424.29</v>
      </c>
      <c r="S22" s="8">
        <v>1.1000000000000001E-3</v>
      </c>
      <c r="T22" s="8">
        <v>1.24E-2</v>
      </c>
      <c r="U22" s="8">
        <v>3.0999999999999999E-3</v>
      </c>
    </row>
    <row r="23" spans="2:21">
      <c r="B23" s="6" t="s">
        <v>169</v>
      </c>
      <c r="C23" s="17">
        <v>1133149</v>
      </c>
      <c r="D23" s="18" t="s">
        <v>121</v>
      </c>
      <c r="E23" s="6"/>
      <c r="F23" s="18">
        <v>520026683</v>
      </c>
      <c r="G23" s="6" t="s">
        <v>162</v>
      </c>
      <c r="H23" s="6" t="s">
        <v>168</v>
      </c>
      <c r="I23" s="6" t="s">
        <v>155</v>
      </c>
      <c r="J23" s="6"/>
      <c r="K23" s="25">
        <v>5.08</v>
      </c>
      <c r="L23" s="6" t="s">
        <v>94</v>
      </c>
      <c r="M23" s="8">
        <v>3.2000000000000001E-2</v>
      </c>
      <c r="N23" s="8">
        <v>1.6799999999999999E-2</v>
      </c>
      <c r="O23" s="7">
        <v>815889</v>
      </c>
      <c r="P23" s="7">
        <v>110.35</v>
      </c>
      <c r="Q23" s="7">
        <v>0</v>
      </c>
      <c r="R23" s="7">
        <v>900.33</v>
      </c>
      <c r="S23" s="8">
        <v>5.0000000000000001E-4</v>
      </c>
      <c r="T23" s="8">
        <v>2.64E-2</v>
      </c>
      <c r="U23" s="8">
        <v>6.6E-3</v>
      </c>
    </row>
    <row r="24" spans="2:21">
      <c r="B24" s="6" t="s">
        <v>170</v>
      </c>
      <c r="C24" s="17">
        <v>1161512</v>
      </c>
      <c r="D24" s="18" t="s">
        <v>121</v>
      </c>
      <c r="E24" s="6"/>
      <c r="F24" s="18">
        <v>513623314</v>
      </c>
      <c r="G24" s="6" t="s">
        <v>162</v>
      </c>
      <c r="H24" s="6" t="s">
        <v>168</v>
      </c>
      <c r="I24" s="6" t="s">
        <v>155</v>
      </c>
      <c r="J24" s="6"/>
      <c r="K24" s="25">
        <v>5.01</v>
      </c>
      <c r="L24" s="6" t="s">
        <v>94</v>
      </c>
      <c r="M24" s="8">
        <v>2E-3</v>
      </c>
      <c r="N24" s="8">
        <v>1.8599999999999998E-2</v>
      </c>
      <c r="O24" s="7">
        <v>173000</v>
      </c>
      <c r="P24" s="7">
        <v>92.15</v>
      </c>
      <c r="Q24" s="7">
        <v>0</v>
      </c>
      <c r="R24" s="7">
        <v>159.41999999999999</v>
      </c>
      <c r="S24" s="8">
        <v>5.0000000000000001E-4</v>
      </c>
      <c r="T24" s="8">
        <v>4.7000000000000002E-3</v>
      </c>
      <c r="U24" s="8">
        <v>1.1999999999999999E-3</v>
      </c>
    </row>
    <row r="25" spans="2:21">
      <c r="B25" s="6" t="s">
        <v>171</v>
      </c>
      <c r="C25" s="17">
        <v>7590128</v>
      </c>
      <c r="D25" s="18" t="s">
        <v>121</v>
      </c>
      <c r="E25" s="6"/>
      <c r="F25" s="18">
        <v>520001736</v>
      </c>
      <c r="G25" s="6" t="s">
        <v>162</v>
      </c>
      <c r="H25" s="6" t="s">
        <v>168</v>
      </c>
      <c r="I25" s="6" t="s">
        <v>155</v>
      </c>
      <c r="J25" s="6"/>
      <c r="K25" s="25">
        <v>3.3</v>
      </c>
      <c r="L25" s="6" t="s">
        <v>94</v>
      </c>
      <c r="M25" s="8">
        <v>4.7500000000000001E-2</v>
      </c>
      <c r="N25" s="8">
        <v>1.5699999999999999E-2</v>
      </c>
      <c r="O25" s="7">
        <v>460764</v>
      </c>
      <c r="P25" s="7">
        <v>134.51</v>
      </c>
      <c r="Q25" s="7">
        <v>0</v>
      </c>
      <c r="R25" s="7">
        <v>619.77</v>
      </c>
      <c r="S25" s="8">
        <v>2.0000000000000001E-4</v>
      </c>
      <c r="T25" s="8">
        <v>1.8100000000000002E-2</v>
      </c>
      <c r="U25" s="8">
        <v>4.4999999999999997E-3</v>
      </c>
    </row>
    <row r="26" spans="2:21">
      <c r="B26" s="6" t="s">
        <v>172</v>
      </c>
      <c r="C26" s="17">
        <v>6040141</v>
      </c>
      <c r="D26" s="18" t="s">
        <v>121</v>
      </c>
      <c r="E26" s="6"/>
      <c r="F26" s="18">
        <v>520018078</v>
      </c>
      <c r="G26" s="6" t="s">
        <v>153</v>
      </c>
      <c r="H26" s="6" t="s">
        <v>168</v>
      </c>
      <c r="I26" s="6" t="s">
        <v>155</v>
      </c>
      <c r="J26" s="6"/>
      <c r="K26" s="25">
        <v>0.83</v>
      </c>
      <c r="L26" s="6" t="s">
        <v>94</v>
      </c>
      <c r="M26" s="8">
        <v>0.04</v>
      </c>
      <c r="N26" s="8">
        <v>1.44E-2</v>
      </c>
      <c r="O26" s="7">
        <v>469449</v>
      </c>
      <c r="P26" s="7">
        <v>111.43</v>
      </c>
      <c r="Q26" s="7">
        <v>0</v>
      </c>
      <c r="R26" s="7">
        <v>523.11</v>
      </c>
      <c r="S26" s="8">
        <v>2.9999999999999997E-4</v>
      </c>
      <c r="T26" s="8">
        <v>1.5299999999999999E-2</v>
      </c>
      <c r="U26" s="8">
        <v>3.8E-3</v>
      </c>
    </row>
    <row r="27" spans="2:21">
      <c r="B27" s="6" t="s">
        <v>173</v>
      </c>
      <c r="C27" s="17">
        <v>3230166</v>
      </c>
      <c r="D27" s="18" t="s">
        <v>121</v>
      </c>
      <c r="E27" s="6"/>
      <c r="F27" s="18">
        <v>520037789</v>
      </c>
      <c r="G27" s="6" t="s">
        <v>162</v>
      </c>
      <c r="H27" s="6" t="s">
        <v>168</v>
      </c>
      <c r="I27" s="6" t="s">
        <v>155</v>
      </c>
      <c r="J27" s="6"/>
      <c r="K27" s="25">
        <v>1.69</v>
      </c>
      <c r="L27" s="6" t="s">
        <v>94</v>
      </c>
      <c r="M27" s="8">
        <v>2.5499999999999998E-2</v>
      </c>
      <c r="N27" s="8">
        <v>3.1099999999999999E-2</v>
      </c>
      <c r="O27" s="7">
        <v>779311.42</v>
      </c>
      <c r="P27" s="7">
        <v>101</v>
      </c>
      <c r="Q27" s="7">
        <v>0</v>
      </c>
      <c r="R27" s="7">
        <v>787.1</v>
      </c>
      <c r="S27" s="8">
        <v>6.9999999999999999E-4</v>
      </c>
      <c r="T27" s="8">
        <v>2.3E-2</v>
      </c>
      <c r="U27" s="8">
        <v>5.7000000000000002E-3</v>
      </c>
    </row>
    <row r="28" spans="2:21">
      <c r="B28" s="6" t="s">
        <v>174</v>
      </c>
      <c r="C28" s="17">
        <v>1129899</v>
      </c>
      <c r="D28" s="18" t="s">
        <v>121</v>
      </c>
      <c r="E28" s="6"/>
      <c r="F28" s="18">
        <v>513821488</v>
      </c>
      <c r="G28" s="6" t="s">
        <v>162</v>
      </c>
      <c r="H28" s="6" t="s">
        <v>168</v>
      </c>
      <c r="I28" s="6" t="s">
        <v>155</v>
      </c>
      <c r="J28" s="6"/>
      <c r="K28" s="25">
        <v>1.39</v>
      </c>
      <c r="L28" s="6" t="s">
        <v>94</v>
      </c>
      <c r="M28" s="8">
        <v>0.04</v>
      </c>
      <c r="N28" s="8">
        <v>2.5499999999999998E-2</v>
      </c>
      <c r="O28" s="7">
        <v>278917.65999999997</v>
      </c>
      <c r="P28" s="7">
        <v>106.01</v>
      </c>
      <c r="Q28" s="7">
        <v>0</v>
      </c>
      <c r="R28" s="7">
        <v>295.68</v>
      </c>
      <c r="S28" s="8">
        <v>4.0000000000000002E-4</v>
      </c>
      <c r="T28" s="8">
        <v>8.6999999999999994E-3</v>
      </c>
      <c r="U28" s="8">
        <v>2.2000000000000001E-3</v>
      </c>
    </row>
    <row r="29" spans="2:21">
      <c r="B29" s="6" t="s">
        <v>175</v>
      </c>
      <c r="C29" s="17">
        <v>1120021</v>
      </c>
      <c r="D29" s="18" t="s">
        <v>121</v>
      </c>
      <c r="E29" s="6"/>
      <c r="F29" s="18">
        <v>513821488</v>
      </c>
      <c r="G29" s="6" t="s">
        <v>162</v>
      </c>
      <c r="H29" s="6" t="s">
        <v>168</v>
      </c>
      <c r="I29" s="6" t="s">
        <v>155</v>
      </c>
      <c r="J29" s="6"/>
      <c r="K29" s="25">
        <v>0.68</v>
      </c>
      <c r="L29" s="6" t="s">
        <v>94</v>
      </c>
      <c r="M29" s="8">
        <v>3.9E-2</v>
      </c>
      <c r="N29" s="8">
        <v>3.2599999999999997E-2</v>
      </c>
      <c r="O29" s="7">
        <v>257164.5</v>
      </c>
      <c r="P29" s="7">
        <v>108.3</v>
      </c>
      <c r="Q29" s="7">
        <v>0</v>
      </c>
      <c r="R29" s="7">
        <v>278.51</v>
      </c>
      <c r="S29" s="8">
        <v>5.0000000000000001E-3</v>
      </c>
      <c r="T29" s="8">
        <v>8.2000000000000007E-3</v>
      </c>
      <c r="U29" s="8">
        <v>2E-3</v>
      </c>
    </row>
    <row r="30" spans="2:21">
      <c r="B30" s="6" t="s">
        <v>176</v>
      </c>
      <c r="C30" s="17">
        <v>1136753</v>
      </c>
      <c r="D30" s="18" t="s">
        <v>121</v>
      </c>
      <c r="E30" s="6"/>
      <c r="F30" s="18">
        <v>513821488</v>
      </c>
      <c r="G30" s="6" t="s">
        <v>162</v>
      </c>
      <c r="H30" s="6" t="s">
        <v>168</v>
      </c>
      <c r="I30" s="6" t="s">
        <v>155</v>
      </c>
      <c r="J30" s="6"/>
      <c r="K30" s="25">
        <v>5.62</v>
      </c>
      <c r="L30" s="6" t="s">
        <v>94</v>
      </c>
      <c r="M30" s="8">
        <v>0.04</v>
      </c>
      <c r="N30" s="8">
        <v>1.2699999999999999E-2</v>
      </c>
      <c r="O30" s="7">
        <v>688494</v>
      </c>
      <c r="P30" s="7">
        <v>117.1</v>
      </c>
      <c r="Q30" s="7">
        <v>0</v>
      </c>
      <c r="R30" s="7">
        <v>806.23</v>
      </c>
      <c r="S30" s="8">
        <v>6.9999999999999999E-4</v>
      </c>
      <c r="T30" s="8">
        <v>2.3599999999999999E-2</v>
      </c>
      <c r="U30" s="8">
        <v>5.8999999999999999E-3</v>
      </c>
    </row>
    <row r="31" spans="2:21">
      <c r="B31" s="6" t="s">
        <v>177</v>
      </c>
      <c r="C31" s="17">
        <v>7770191</v>
      </c>
      <c r="D31" s="18" t="s">
        <v>121</v>
      </c>
      <c r="E31" s="6"/>
      <c r="F31" s="18">
        <v>520022732</v>
      </c>
      <c r="G31" s="6" t="s">
        <v>178</v>
      </c>
      <c r="H31" s="6" t="s">
        <v>168</v>
      </c>
      <c r="I31" s="6" t="s">
        <v>155</v>
      </c>
      <c r="J31" s="6"/>
      <c r="K31" s="25">
        <v>4.7</v>
      </c>
      <c r="L31" s="6" t="s">
        <v>94</v>
      </c>
      <c r="M31" s="8">
        <v>2.9899999999999999E-2</v>
      </c>
      <c r="N31" s="8">
        <v>1.35E-2</v>
      </c>
      <c r="O31" s="7">
        <v>774166.82</v>
      </c>
      <c r="P31" s="7">
        <v>109.25</v>
      </c>
      <c r="Q31" s="7">
        <v>0</v>
      </c>
      <c r="R31" s="7">
        <v>845.78</v>
      </c>
      <c r="S31" s="8">
        <v>2.5999999999999999E-3</v>
      </c>
      <c r="T31" s="8">
        <v>2.4799999999999999E-2</v>
      </c>
      <c r="U31" s="8">
        <v>6.1999999999999998E-3</v>
      </c>
    </row>
    <row r="32" spans="2:21">
      <c r="B32" s="6" t="s">
        <v>179</v>
      </c>
      <c r="C32" s="17">
        <v>7770217</v>
      </c>
      <c r="D32" s="18" t="s">
        <v>121</v>
      </c>
      <c r="E32" s="6"/>
      <c r="F32" s="18">
        <v>520022732</v>
      </c>
      <c r="G32" s="6" t="s">
        <v>178</v>
      </c>
      <c r="H32" s="6" t="s">
        <v>168</v>
      </c>
      <c r="I32" s="6" t="s">
        <v>155</v>
      </c>
      <c r="J32" s="6"/>
      <c r="K32" s="25">
        <v>4.18</v>
      </c>
      <c r="L32" s="6" t="s">
        <v>94</v>
      </c>
      <c r="M32" s="8">
        <v>4.2999999999999997E-2</v>
      </c>
      <c r="N32" s="8">
        <v>1.6899999999999998E-2</v>
      </c>
      <c r="O32" s="7">
        <v>821575</v>
      </c>
      <c r="P32" s="7">
        <v>113.29</v>
      </c>
      <c r="Q32" s="7">
        <v>0</v>
      </c>
      <c r="R32" s="7">
        <v>930.76</v>
      </c>
      <c r="S32" s="8">
        <v>8.9999999999999998E-4</v>
      </c>
      <c r="T32" s="8">
        <v>2.7199999999999998E-2</v>
      </c>
      <c r="U32" s="8">
        <v>6.7999999999999996E-3</v>
      </c>
    </row>
    <row r="33" spans="2:21">
      <c r="B33" s="6" t="s">
        <v>180</v>
      </c>
      <c r="C33" s="17">
        <v>1110915</v>
      </c>
      <c r="D33" s="18" t="s">
        <v>121</v>
      </c>
      <c r="E33" s="6"/>
      <c r="F33" s="18">
        <v>520043605</v>
      </c>
      <c r="G33" s="6" t="s">
        <v>181</v>
      </c>
      <c r="H33" s="6" t="s">
        <v>182</v>
      </c>
      <c r="I33" s="6" t="s">
        <v>155</v>
      </c>
      <c r="J33" s="6"/>
      <c r="K33" s="25">
        <v>7.14</v>
      </c>
      <c r="L33" s="6" t="s">
        <v>94</v>
      </c>
      <c r="M33" s="8">
        <v>5.1499999999999997E-2</v>
      </c>
      <c r="N33" s="8">
        <v>2.64E-2</v>
      </c>
      <c r="O33" s="7">
        <v>442481</v>
      </c>
      <c r="P33" s="7">
        <v>145.5</v>
      </c>
      <c r="Q33" s="7">
        <v>0</v>
      </c>
      <c r="R33" s="7">
        <v>643.80999999999995</v>
      </c>
      <c r="S33" s="8">
        <v>1E-4</v>
      </c>
      <c r="T33" s="8">
        <v>1.8800000000000001E-2</v>
      </c>
      <c r="U33" s="8">
        <v>4.7000000000000002E-3</v>
      </c>
    </row>
    <row r="34" spans="2:21">
      <c r="B34" s="6" t="s">
        <v>183</v>
      </c>
      <c r="C34" s="17">
        <v>1154764</v>
      </c>
      <c r="D34" s="18" t="s">
        <v>121</v>
      </c>
      <c r="E34" s="6"/>
      <c r="F34" s="18">
        <v>513668277</v>
      </c>
      <c r="G34" s="6" t="s">
        <v>153</v>
      </c>
      <c r="H34" s="6" t="s">
        <v>184</v>
      </c>
      <c r="I34" s="6" t="s">
        <v>165</v>
      </c>
      <c r="J34" s="6"/>
      <c r="K34" s="25">
        <v>2.4500000000000002</v>
      </c>
      <c r="L34" s="6" t="s">
        <v>94</v>
      </c>
      <c r="M34" s="8">
        <v>2.8E-3</v>
      </c>
      <c r="N34" s="8">
        <v>1.03E-2</v>
      </c>
      <c r="O34" s="7">
        <v>554584</v>
      </c>
      <c r="P34" s="7">
        <v>98.35</v>
      </c>
      <c r="Q34" s="7">
        <v>0</v>
      </c>
      <c r="R34" s="7">
        <v>545.42999999999995</v>
      </c>
      <c r="S34" s="8">
        <v>1.2999999999999999E-3</v>
      </c>
      <c r="T34" s="8">
        <v>1.6E-2</v>
      </c>
      <c r="U34" s="8">
        <v>4.0000000000000001E-3</v>
      </c>
    </row>
    <row r="35" spans="2:21">
      <c r="B35" s="6" t="s">
        <v>185</v>
      </c>
      <c r="C35" s="17">
        <v>3900271</v>
      </c>
      <c r="D35" s="18" t="s">
        <v>121</v>
      </c>
      <c r="E35" s="6"/>
      <c r="F35" s="18">
        <v>520038506</v>
      </c>
      <c r="G35" s="6" t="s">
        <v>162</v>
      </c>
      <c r="H35" s="6" t="s">
        <v>182</v>
      </c>
      <c r="I35" s="6" t="s">
        <v>155</v>
      </c>
      <c r="J35" s="6"/>
      <c r="K35" s="25">
        <v>1.86</v>
      </c>
      <c r="L35" s="6" t="s">
        <v>94</v>
      </c>
      <c r="M35" s="8">
        <v>4.4499999999999998E-2</v>
      </c>
      <c r="N35" s="8">
        <v>2.76E-2</v>
      </c>
      <c r="O35" s="7">
        <v>120000</v>
      </c>
      <c r="P35" s="7">
        <v>107</v>
      </c>
      <c r="Q35" s="7">
        <v>0</v>
      </c>
      <c r="R35" s="7">
        <v>128.4</v>
      </c>
      <c r="S35" s="8">
        <v>2.0000000000000001E-4</v>
      </c>
      <c r="T35" s="8">
        <v>3.8E-3</v>
      </c>
      <c r="U35" s="8">
        <v>8.9999999999999998E-4</v>
      </c>
    </row>
    <row r="36" spans="2:21">
      <c r="B36" s="6" t="s">
        <v>186</v>
      </c>
      <c r="C36" s="17">
        <v>2300184</v>
      </c>
      <c r="D36" s="18" t="s">
        <v>121</v>
      </c>
      <c r="E36" s="6"/>
      <c r="F36" s="18">
        <v>520031931</v>
      </c>
      <c r="G36" s="6" t="s">
        <v>187</v>
      </c>
      <c r="H36" s="6" t="s">
        <v>182</v>
      </c>
      <c r="I36" s="6" t="s">
        <v>155</v>
      </c>
      <c r="J36" s="6"/>
      <c r="K36" s="25">
        <v>4.24</v>
      </c>
      <c r="L36" s="6" t="s">
        <v>94</v>
      </c>
      <c r="M36" s="8">
        <v>2.1999999999999999E-2</v>
      </c>
      <c r="N36" s="8">
        <v>2.4E-2</v>
      </c>
      <c r="O36" s="7">
        <v>627754</v>
      </c>
      <c r="P36" s="7">
        <v>100.22</v>
      </c>
      <c r="Q36" s="7">
        <v>0</v>
      </c>
      <c r="R36" s="7">
        <v>629.14</v>
      </c>
      <c r="S36" s="8">
        <v>6.9999999999999999E-4</v>
      </c>
      <c r="T36" s="8">
        <v>1.84E-2</v>
      </c>
      <c r="U36" s="8">
        <v>4.5999999999999999E-3</v>
      </c>
    </row>
    <row r="37" spans="2:21">
      <c r="B37" s="6" t="s">
        <v>188</v>
      </c>
      <c r="C37" s="17">
        <v>2300143</v>
      </c>
      <c r="D37" s="18" t="s">
        <v>121</v>
      </c>
      <c r="E37" s="6"/>
      <c r="F37" s="18">
        <v>520031931</v>
      </c>
      <c r="G37" s="6" t="s">
        <v>187</v>
      </c>
      <c r="H37" s="6" t="s">
        <v>182</v>
      </c>
      <c r="I37" s="6" t="s">
        <v>155</v>
      </c>
      <c r="J37" s="6"/>
      <c r="K37" s="25">
        <v>1.61</v>
      </c>
      <c r="L37" s="6" t="s">
        <v>94</v>
      </c>
      <c r="M37" s="8">
        <v>3.6999999999999998E-2</v>
      </c>
      <c r="N37" s="8">
        <v>2.46E-2</v>
      </c>
      <c r="O37" s="7">
        <v>817313.3</v>
      </c>
      <c r="P37" s="7">
        <v>107.15</v>
      </c>
      <c r="Q37" s="7">
        <v>0</v>
      </c>
      <c r="R37" s="7">
        <v>875.75</v>
      </c>
      <c r="S37" s="8">
        <v>5.0000000000000001E-4</v>
      </c>
      <c r="T37" s="8">
        <v>2.5600000000000001E-2</v>
      </c>
      <c r="U37" s="8">
        <v>6.4000000000000003E-3</v>
      </c>
    </row>
    <row r="38" spans="2:21">
      <c r="B38" s="6" t="s">
        <v>189</v>
      </c>
      <c r="C38" s="17">
        <v>1138924</v>
      </c>
      <c r="D38" s="18" t="s">
        <v>121</v>
      </c>
      <c r="E38" s="6"/>
      <c r="F38" s="18">
        <v>513623314</v>
      </c>
      <c r="G38" s="6" t="s">
        <v>162</v>
      </c>
      <c r="H38" s="6" t="s">
        <v>184</v>
      </c>
      <c r="I38" s="6" t="s">
        <v>165</v>
      </c>
      <c r="J38" s="6"/>
      <c r="K38" s="25">
        <v>4.58</v>
      </c>
      <c r="L38" s="6" t="s">
        <v>94</v>
      </c>
      <c r="M38" s="8">
        <v>1.34E-2</v>
      </c>
      <c r="N38" s="8">
        <v>2.1600000000000001E-2</v>
      </c>
      <c r="O38" s="7">
        <v>514986.67</v>
      </c>
      <c r="P38" s="7">
        <v>98.05</v>
      </c>
      <c r="Q38" s="7">
        <v>0</v>
      </c>
      <c r="R38" s="7">
        <v>504.94</v>
      </c>
      <c r="S38" s="8">
        <v>1.2999999999999999E-3</v>
      </c>
      <c r="T38" s="8">
        <v>1.4800000000000001E-2</v>
      </c>
      <c r="U38" s="8">
        <v>3.7000000000000002E-3</v>
      </c>
    </row>
    <row r="39" spans="2:21">
      <c r="B39" s="6" t="s">
        <v>190</v>
      </c>
      <c r="C39" s="17">
        <v>1141050</v>
      </c>
      <c r="D39" s="18" t="s">
        <v>121</v>
      </c>
      <c r="E39" s="6"/>
      <c r="F39" s="18">
        <v>513623314</v>
      </c>
      <c r="G39" s="6" t="s">
        <v>162</v>
      </c>
      <c r="H39" s="6" t="s">
        <v>182</v>
      </c>
      <c r="I39" s="6" t="s">
        <v>155</v>
      </c>
      <c r="J39" s="6"/>
      <c r="K39" s="25">
        <v>4.7300000000000004</v>
      </c>
      <c r="L39" s="6" t="s">
        <v>94</v>
      </c>
      <c r="M39" s="8">
        <v>1.95E-2</v>
      </c>
      <c r="N39" s="8">
        <v>2.63E-2</v>
      </c>
      <c r="O39" s="7">
        <v>461003</v>
      </c>
      <c r="P39" s="7">
        <v>98.45</v>
      </c>
      <c r="Q39" s="7">
        <v>0</v>
      </c>
      <c r="R39" s="7">
        <v>453.86</v>
      </c>
      <c r="S39" s="8">
        <v>6.9999999999999999E-4</v>
      </c>
      <c r="T39" s="8">
        <v>1.3299999999999999E-2</v>
      </c>
      <c r="U39" s="8">
        <v>3.3E-3</v>
      </c>
    </row>
    <row r="40" spans="2:21">
      <c r="B40" s="6" t="s">
        <v>191</v>
      </c>
      <c r="C40" s="17">
        <v>1260603</v>
      </c>
      <c r="D40" s="18" t="s">
        <v>121</v>
      </c>
      <c r="E40" s="6"/>
      <c r="F40" s="18">
        <v>520033234</v>
      </c>
      <c r="G40" s="6" t="s">
        <v>192</v>
      </c>
      <c r="H40" s="6" t="s">
        <v>182</v>
      </c>
      <c r="I40" s="6" t="s">
        <v>155</v>
      </c>
      <c r="J40" s="6"/>
      <c r="K40" s="25">
        <v>5.16</v>
      </c>
      <c r="L40" s="6" t="s">
        <v>94</v>
      </c>
      <c r="M40" s="8">
        <v>0.04</v>
      </c>
      <c r="N40" s="8">
        <v>3.9399999999999998E-2</v>
      </c>
      <c r="O40" s="7">
        <v>1916615</v>
      </c>
      <c r="P40" s="7">
        <v>101.5</v>
      </c>
      <c r="Q40" s="7">
        <v>0</v>
      </c>
      <c r="R40" s="7">
        <v>1945.36</v>
      </c>
      <c r="S40" s="8">
        <v>5.9999999999999995E-4</v>
      </c>
      <c r="T40" s="8">
        <v>5.6899999999999999E-2</v>
      </c>
      <c r="U40" s="8">
        <v>1.4200000000000001E-2</v>
      </c>
    </row>
    <row r="41" spans="2:21">
      <c r="B41" s="6" t="s">
        <v>193</v>
      </c>
      <c r="C41" s="17">
        <v>3230224</v>
      </c>
      <c r="D41" s="18" t="s">
        <v>121</v>
      </c>
      <c r="E41" s="6"/>
      <c r="F41" s="18">
        <v>520037789</v>
      </c>
      <c r="G41" s="6" t="s">
        <v>162</v>
      </c>
      <c r="H41" s="6" t="s">
        <v>182</v>
      </c>
      <c r="I41" s="6" t="s">
        <v>155</v>
      </c>
      <c r="J41" s="6"/>
      <c r="K41" s="25">
        <v>1.59</v>
      </c>
      <c r="L41" s="6" t="s">
        <v>94</v>
      </c>
      <c r="M41" s="8">
        <v>5.8500000000000003E-2</v>
      </c>
      <c r="N41" s="8">
        <v>2.93E-2</v>
      </c>
      <c r="O41" s="7">
        <v>605373.49</v>
      </c>
      <c r="P41" s="7">
        <v>115.65</v>
      </c>
      <c r="Q41" s="7">
        <v>0</v>
      </c>
      <c r="R41" s="7">
        <v>700.11</v>
      </c>
      <c r="S41" s="8">
        <v>6.9999999999999999E-4</v>
      </c>
      <c r="T41" s="8">
        <v>2.0500000000000001E-2</v>
      </c>
      <c r="U41" s="8">
        <v>5.1000000000000004E-3</v>
      </c>
    </row>
    <row r="42" spans="2:21">
      <c r="B42" s="6" t="s">
        <v>194</v>
      </c>
      <c r="C42" s="17">
        <v>3230273</v>
      </c>
      <c r="D42" s="18" t="s">
        <v>121</v>
      </c>
      <c r="E42" s="6"/>
      <c r="F42" s="18">
        <v>520037789</v>
      </c>
      <c r="G42" s="6" t="s">
        <v>162</v>
      </c>
      <c r="H42" s="6" t="s">
        <v>182</v>
      </c>
      <c r="I42" s="6" t="s">
        <v>155</v>
      </c>
      <c r="J42" s="6"/>
      <c r="K42" s="25">
        <v>6.19</v>
      </c>
      <c r="L42" s="6" t="s">
        <v>94</v>
      </c>
      <c r="M42" s="8">
        <v>2.2499999999999999E-2</v>
      </c>
      <c r="N42" s="8">
        <v>3.2300000000000002E-2</v>
      </c>
      <c r="O42" s="7">
        <v>942081.93</v>
      </c>
      <c r="P42" s="7">
        <v>96.14</v>
      </c>
      <c r="Q42" s="7">
        <v>0</v>
      </c>
      <c r="R42" s="7">
        <v>905.72</v>
      </c>
      <c r="S42" s="8">
        <v>2.3999999999999998E-3</v>
      </c>
      <c r="T42" s="8">
        <v>2.6499999999999999E-2</v>
      </c>
      <c r="U42" s="8">
        <v>6.6E-3</v>
      </c>
    </row>
    <row r="43" spans="2:21">
      <c r="B43" s="6" t="s">
        <v>195</v>
      </c>
      <c r="C43" s="17">
        <v>3230125</v>
      </c>
      <c r="D43" s="18" t="s">
        <v>121</v>
      </c>
      <c r="E43" s="6"/>
      <c r="F43" s="18">
        <v>520037789</v>
      </c>
      <c r="G43" s="6" t="s">
        <v>162</v>
      </c>
      <c r="H43" s="6" t="s">
        <v>182</v>
      </c>
      <c r="I43" s="6" t="s">
        <v>155</v>
      </c>
      <c r="J43" s="6"/>
      <c r="K43" s="25">
        <v>1.95</v>
      </c>
      <c r="L43" s="6" t="s">
        <v>94</v>
      </c>
      <c r="M43" s="8">
        <v>4.9000000000000002E-2</v>
      </c>
      <c r="N43" s="8">
        <v>3.4299999999999997E-2</v>
      </c>
      <c r="O43" s="7">
        <v>230900</v>
      </c>
      <c r="P43" s="7">
        <v>106</v>
      </c>
      <c r="Q43" s="7">
        <v>5.84</v>
      </c>
      <c r="R43" s="7">
        <v>250.59</v>
      </c>
      <c r="S43" s="8">
        <v>4.0000000000000002E-4</v>
      </c>
      <c r="T43" s="8">
        <v>7.3000000000000001E-3</v>
      </c>
      <c r="U43" s="8">
        <v>1.8E-3</v>
      </c>
    </row>
    <row r="44" spans="2:21">
      <c r="B44" s="6" t="s">
        <v>196</v>
      </c>
      <c r="C44" s="17">
        <v>1103670</v>
      </c>
      <c r="D44" s="18" t="s">
        <v>121</v>
      </c>
      <c r="E44" s="6"/>
      <c r="F44" s="18">
        <v>513937714</v>
      </c>
      <c r="G44" s="6" t="s">
        <v>197</v>
      </c>
      <c r="H44" s="6" t="s">
        <v>184</v>
      </c>
      <c r="I44" s="6" t="s">
        <v>165</v>
      </c>
      <c r="J44" s="6"/>
      <c r="K44" s="25">
        <v>1.23</v>
      </c>
      <c r="L44" s="6" t="s">
        <v>94</v>
      </c>
      <c r="M44" s="8">
        <v>4.0500000000000001E-2</v>
      </c>
      <c r="N44" s="8">
        <v>2.0000000000000001E-4</v>
      </c>
      <c r="O44" s="7">
        <v>12.28</v>
      </c>
      <c r="P44" s="7">
        <v>130.35</v>
      </c>
      <c r="Q44" s="7">
        <v>0</v>
      </c>
      <c r="R44" s="7">
        <v>0.02</v>
      </c>
      <c r="S44" s="8">
        <v>0</v>
      </c>
      <c r="T44" s="8">
        <v>0</v>
      </c>
      <c r="U44" s="8">
        <v>0</v>
      </c>
    </row>
    <row r="45" spans="2:21">
      <c r="B45" s="6" t="s">
        <v>198</v>
      </c>
      <c r="C45" s="17">
        <v>1139542</v>
      </c>
      <c r="D45" s="18" t="s">
        <v>121</v>
      </c>
      <c r="E45" s="6"/>
      <c r="F45" s="18">
        <v>510216054</v>
      </c>
      <c r="G45" s="6" t="s">
        <v>199</v>
      </c>
      <c r="H45" s="6" t="s">
        <v>182</v>
      </c>
      <c r="I45" s="6" t="s">
        <v>155</v>
      </c>
      <c r="J45" s="6"/>
      <c r="K45" s="25">
        <v>4.4000000000000004</v>
      </c>
      <c r="L45" s="6" t="s">
        <v>94</v>
      </c>
      <c r="M45" s="8">
        <v>1.9400000000000001E-2</v>
      </c>
      <c r="N45" s="8">
        <v>2.01E-2</v>
      </c>
      <c r="O45" s="7">
        <v>750312</v>
      </c>
      <c r="P45" s="7">
        <v>101.28</v>
      </c>
      <c r="Q45" s="7">
        <v>0</v>
      </c>
      <c r="R45" s="7">
        <v>759.92</v>
      </c>
      <c r="S45" s="8">
        <v>1.4E-3</v>
      </c>
      <c r="T45" s="8">
        <v>2.2200000000000001E-2</v>
      </c>
      <c r="U45" s="8">
        <v>5.4999999999999997E-3</v>
      </c>
    </row>
    <row r="46" spans="2:21">
      <c r="B46" s="6" t="s">
        <v>200</v>
      </c>
      <c r="C46" s="17">
        <v>1150903</v>
      </c>
      <c r="D46" s="18" t="s">
        <v>121</v>
      </c>
      <c r="E46" s="6"/>
      <c r="F46" s="18">
        <v>512096793</v>
      </c>
      <c r="G46" s="6" t="s">
        <v>162</v>
      </c>
      <c r="H46" s="6" t="s">
        <v>201</v>
      </c>
      <c r="I46" s="6" t="s">
        <v>165</v>
      </c>
      <c r="J46" s="6"/>
      <c r="K46" s="25">
        <v>5.26</v>
      </c>
      <c r="L46" s="6" t="s">
        <v>94</v>
      </c>
      <c r="M46" s="8">
        <v>2.8500000000000001E-2</v>
      </c>
      <c r="N46" s="8">
        <v>4.1200000000000001E-2</v>
      </c>
      <c r="O46" s="7">
        <v>320000</v>
      </c>
      <c r="P46" s="7">
        <v>94.6</v>
      </c>
      <c r="Q46" s="7">
        <v>0</v>
      </c>
      <c r="R46" s="7">
        <v>302.72000000000003</v>
      </c>
      <c r="S46" s="8">
        <v>1.6999999999999999E-3</v>
      </c>
      <c r="T46" s="8">
        <v>8.8999999999999999E-3</v>
      </c>
      <c r="U46" s="8">
        <v>2.2000000000000001E-3</v>
      </c>
    </row>
    <row r="47" spans="2:21">
      <c r="B47" s="13" t="s">
        <v>126</v>
      </c>
      <c r="C47" s="14"/>
      <c r="D47" s="20"/>
      <c r="E47" s="13"/>
      <c r="F47" s="13"/>
      <c r="G47" s="13"/>
      <c r="H47" s="13"/>
      <c r="I47" s="13"/>
      <c r="J47" s="13"/>
      <c r="K47" s="24">
        <v>3.53</v>
      </c>
      <c r="L47" s="13"/>
      <c r="M47" s="22"/>
      <c r="N47" s="16">
        <v>3.4000000000000002E-2</v>
      </c>
      <c r="O47" s="15">
        <v>12400319.710000001</v>
      </c>
      <c r="R47" s="15">
        <v>12394.64</v>
      </c>
      <c r="T47" s="16">
        <v>0.36280000000000001</v>
      </c>
      <c r="U47" s="16">
        <v>9.0200000000000002E-2</v>
      </c>
    </row>
    <row r="48" spans="2:21">
      <c r="B48" s="6" t="s">
        <v>202</v>
      </c>
      <c r="C48" s="17">
        <v>7480155</v>
      </c>
      <c r="D48" s="18" t="s">
        <v>121</v>
      </c>
      <c r="E48" s="6"/>
      <c r="F48" s="18">
        <v>520029935</v>
      </c>
      <c r="G48" s="6" t="s">
        <v>153</v>
      </c>
      <c r="H48" s="6" t="s">
        <v>154</v>
      </c>
      <c r="I48" s="6" t="s">
        <v>155</v>
      </c>
      <c r="J48" s="6"/>
      <c r="K48" s="25">
        <v>2.62</v>
      </c>
      <c r="L48" s="6" t="s">
        <v>94</v>
      </c>
      <c r="M48" s="8">
        <v>1.8700000000000001E-2</v>
      </c>
      <c r="N48" s="8">
        <v>1.2500000000000001E-2</v>
      </c>
      <c r="O48" s="7">
        <v>1189522.6399999999</v>
      </c>
      <c r="P48" s="7">
        <v>102.2</v>
      </c>
      <c r="Q48" s="7">
        <v>0</v>
      </c>
      <c r="R48" s="7">
        <v>1215.69</v>
      </c>
      <c r="S48" s="8">
        <v>8.9999999999999998E-4</v>
      </c>
      <c r="T48" s="8">
        <v>3.56E-2</v>
      </c>
      <c r="U48" s="8">
        <v>8.8999999999999999E-3</v>
      </c>
    </row>
    <row r="49" spans="2:21">
      <c r="B49" s="6" t="s">
        <v>203</v>
      </c>
      <c r="C49" s="17">
        <v>6040323</v>
      </c>
      <c r="D49" s="18" t="s">
        <v>121</v>
      </c>
      <c r="E49" s="6"/>
      <c r="F49" s="18">
        <v>520018078</v>
      </c>
      <c r="G49" s="6" t="s">
        <v>153</v>
      </c>
      <c r="H49" s="6" t="s">
        <v>154</v>
      </c>
      <c r="I49" s="6" t="s">
        <v>155</v>
      </c>
      <c r="J49" s="6"/>
      <c r="K49" s="25">
        <v>3.81</v>
      </c>
      <c r="L49" s="6" t="s">
        <v>94</v>
      </c>
      <c r="M49" s="8">
        <v>3.0099999999999998E-2</v>
      </c>
      <c r="N49" s="8">
        <v>1.2999999999999999E-2</v>
      </c>
      <c r="O49" s="7">
        <v>1034081</v>
      </c>
      <c r="P49" s="7">
        <v>106.66</v>
      </c>
      <c r="Q49" s="7">
        <v>0</v>
      </c>
      <c r="R49" s="7">
        <v>1102.95</v>
      </c>
      <c r="S49" s="8">
        <v>8.9999999999999998E-4</v>
      </c>
      <c r="T49" s="8">
        <v>3.2300000000000002E-2</v>
      </c>
      <c r="U49" s="8">
        <v>8.0000000000000002E-3</v>
      </c>
    </row>
    <row r="50" spans="2:21">
      <c r="B50" s="6" t="s">
        <v>204</v>
      </c>
      <c r="C50" s="17">
        <v>2310175</v>
      </c>
      <c r="D50" s="18" t="s">
        <v>121</v>
      </c>
      <c r="E50" s="6"/>
      <c r="F50" s="18">
        <v>520032046</v>
      </c>
      <c r="G50" s="6" t="s">
        <v>153</v>
      </c>
      <c r="H50" s="6" t="s">
        <v>154</v>
      </c>
      <c r="I50" s="6" t="s">
        <v>155</v>
      </c>
      <c r="J50" s="6"/>
      <c r="K50" s="25">
        <v>2.12</v>
      </c>
      <c r="L50" s="6" t="s">
        <v>94</v>
      </c>
      <c r="M50" s="8">
        <v>2.47E-2</v>
      </c>
      <c r="N50" s="8">
        <v>1.44E-2</v>
      </c>
      <c r="O50" s="7">
        <v>964877</v>
      </c>
      <c r="P50" s="7">
        <v>104.21</v>
      </c>
      <c r="Q50" s="7">
        <v>0</v>
      </c>
      <c r="R50" s="7">
        <v>1005.5</v>
      </c>
      <c r="S50" s="8">
        <v>2.9999999999999997E-4</v>
      </c>
      <c r="T50" s="8">
        <v>2.9399999999999999E-2</v>
      </c>
      <c r="U50" s="8">
        <v>7.3000000000000001E-3</v>
      </c>
    </row>
    <row r="51" spans="2:21">
      <c r="B51" s="6" t="s">
        <v>205</v>
      </c>
      <c r="C51" s="17">
        <v>7550122</v>
      </c>
      <c r="D51" s="18" t="s">
        <v>121</v>
      </c>
      <c r="E51" s="6"/>
      <c r="F51" s="18">
        <v>520030859</v>
      </c>
      <c r="G51" s="6" t="s">
        <v>206</v>
      </c>
      <c r="H51" s="6" t="s">
        <v>168</v>
      </c>
      <c r="I51" s="6" t="s">
        <v>155</v>
      </c>
      <c r="J51" s="6"/>
      <c r="K51" s="25">
        <v>2.4900000000000002</v>
      </c>
      <c r="L51" s="6" t="s">
        <v>94</v>
      </c>
      <c r="M51" s="8">
        <v>1.9099999999999999E-2</v>
      </c>
      <c r="N51" s="8">
        <v>2.6800000000000001E-2</v>
      </c>
      <c r="O51" s="7">
        <v>701383</v>
      </c>
      <c r="P51" s="7">
        <v>98.51</v>
      </c>
      <c r="Q51" s="7">
        <v>0</v>
      </c>
      <c r="R51" s="7">
        <v>690.93</v>
      </c>
      <c r="S51" s="8">
        <v>1.4E-3</v>
      </c>
      <c r="T51" s="8">
        <v>2.0199999999999999E-2</v>
      </c>
      <c r="U51" s="8">
        <v>5.0000000000000001E-3</v>
      </c>
    </row>
    <row r="52" spans="2:21">
      <c r="B52" s="6" t="s">
        <v>207</v>
      </c>
      <c r="C52" s="17">
        <v>7590151</v>
      </c>
      <c r="D52" s="18" t="s">
        <v>121</v>
      </c>
      <c r="E52" s="6"/>
      <c r="F52" s="18">
        <v>520001736</v>
      </c>
      <c r="G52" s="6" t="s">
        <v>162</v>
      </c>
      <c r="H52" s="6" t="s">
        <v>168</v>
      </c>
      <c r="I52" s="6" t="s">
        <v>155</v>
      </c>
      <c r="J52" s="6"/>
      <c r="K52" s="25">
        <v>6.18</v>
      </c>
      <c r="L52" s="6" t="s">
        <v>94</v>
      </c>
      <c r="M52" s="8">
        <v>2.5499999999999998E-2</v>
      </c>
      <c r="N52" s="8">
        <v>2.7E-2</v>
      </c>
      <c r="O52" s="7">
        <v>978393</v>
      </c>
      <c r="P52" s="7">
        <v>99.8</v>
      </c>
      <c r="Q52" s="7">
        <v>0</v>
      </c>
      <c r="R52" s="7">
        <v>976.44</v>
      </c>
      <c r="S52" s="8">
        <v>8.0000000000000004E-4</v>
      </c>
      <c r="T52" s="8">
        <v>2.86E-2</v>
      </c>
      <c r="U52" s="8">
        <v>7.1000000000000004E-3</v>
      </c>
    </row>
    <row r="53" spans="2:21">
      <c r="B53" s="6" t="s">
        <v>208</v>
      </c>
      <c r="C53" s="17">
        <v>1137975</v>
      </c>
      <c r="D53" s="18" t="s">
        <v>121</v>
      </c>
      <c r="E53" s="6"/>
      <c r="F53" s="18">
        <v>1744984</v>
      </c>
      <c r="G53" s="6" t="s">
        <v>192</v>
      </c>
      <c r="H53" s="6" t="s">
        <v>168</v>
      </c>
      <c r="I53" s="6" t="s">
        <v>155</v>
      </c>
      <c r="J53" s="6"/>
      <c r="K53" s="25">
        <v>2.83</v>
      </c>
      <c r="L53" s="6" t="s">
        <v>94</v>
      </c>
      <c r="M53" s="8">
        <v>4.3499999999999997E-2</v>
      </c>
      <c r="N53" s="8">
        <v>0.1852</v>
      </c>
      <c r="O53" s="7">
        <v>657658.68000000005</v>
      </c>
      <c r="P53" s="7">
        <v>68.3</v>
      </c>
      <c r="Q53" s="7">
        <v>0</v>
      </c>
      <c r="R53" s="7">
        <v>449.18</v>
      </c>
      <c r="S53" s="8">
        <v>4.0000000000000002E-4</v>
      </c>
      <c r="T53" s="8">
        <v>1.3100000000000001E-2</v>
      </c>
      <c r="U53" s="8">
        <v>3.3E-3</v>
      </c>
    </row>
    <row r="54" spans="2:21">
      <c r="B54" s="6" t="s">
        <v>209</v>
      </c>
      <c r="C54" s="17">
        <v>2810299</v>
      </c>
      <c r="D54" s="18" t="s">
        <v>121</v>
      </c>
      <c r="E54" s="6"/>
      <c r="F54" s="18">
        <v>520027830</v>
      </c>
      <c r="G54" s="6" t="s">
        <v>181</v>
      </c>
      <c r="H54" s="6" t="s">
        <v>168</v>
      </c>
      <c r="I54" s="6" t="s">
        <v>155</v>
      </c>
      <c r="J54" s="6"/>
      <c r="K54" s="25">
        <v>2.42</v>
      </c>
      <c r="L54" s="6" t="s">
        <v>94</v>
      </c>
      <c r="M54" s="8">
        <v>2.4500000000000001E-2</v>
      </c>
      <c r="N54" s="8">
        <v>2.3800000000000002E-2</v>
      </c>
      <c r="O54" s="7">
        <v>806307</v>
      </c>
      <c r="P54" s="7">
        <v>100.21</v>
      </c>
      <c r="Q54" s="7">
        <v>0</v>
      </c>
      <c r="R54" s="7">
        <v>808</v>
      </c>
      <c r="S54" s="8">
        <v>5.0000000000000001E-4</v>
      </c>
      <c r="T54" s="8">
        <v>2.3699999999999999E-2</v>
      </c>
      <c r="U54" s="8">
        <v>5.8999999999999999E-3</v>
      </c>
    </row>
    <row r="55" spans="2:21">
      <c r="B55" s="6" t="s">
        <v>210</v>
      </c>
      <c r="C55" s="17">
        <v>6430169</v>
      </c>
      <c r="D55" s="18" t="s">
        <v>121</v>
      </c>
      <c r="E55" s="6"/>
      <c r="F55" s="18">
        <v>520020942</v>
      </c>
      <c r="G55" s="6" t="s">
        <v>211</v>
      </c>
      <c r="H55" s="6" t="s">
        <v>168</v>
      </c>
      <c r="I55" s="6" t="s">
        <v>155</v>
      </c>
      <c r="J55" s="6"/>
      <c r="K55" s="25">
        <v>2.33</v>
      </c>
      <c r="L55" s="6" t="s">
        <v>94</v>
      </c>
      <c r="M55" s="8">
        <v>2.3599999999999999E-2</v>
      </c>
      <c r="N55" s="8">
        <v>1.9E-2</v>
      </c>
      <c r="O55" s="7">
        <v>124438.5</v>
      </c>
      <c r="P55" s="7">
        <v>101.5</v>
      </c>
      <c r="Q55" s="7">
        <v>0</v>
      </c>
      <c r="R55" s="7">
        <v>126.31</v>
      </c>
      <c r="S55" s="8">
        <v>4.0000000000000002E-4</v>
      </c>
      <c r="T55" s="8">
        <v>3.7000000000000002E-3</v>
      </c>
      <c r="U55" s="8">
        <v>8.9999999999999998E-4</v>
      </c>
    </row>
    <row r="56" spans="2:21">
      <c r="B56" s="6" t="s">
        <v>212</v>
      </c>
      <c r="C56" s="17">
        <v>7770209</v>
      </c>
      <c r="D56" s="18" t="s">
        <v>121</v>
      </c>
      <c r="E56" s="6"/>
      <c r="F56" s="18">
        <v>520022732</v>
      </c>
      <c r="G56" s="6" t="s">
        <v>178</v>
      </c>
      <c r="H56" s="6" t="s">
        <v>168</v>
      </c>
      <c r="I56" s="6" t="s">
        <v>155</v>
      </c>
      <c r="J56" s="6"/>
      <c r="K56" s="25">
        <v>4.55</v>
      </c>
      <c r="L56" s="6" t="s">
        <v>94</v>
      </c>
      <c r="M56" s="8">
        <v>5.0900000000000001E-2</v>
      </c>
      <c r="N56" s="8">
        <v>1.83E-2</v>
      </c>
      <c r="O56" s="7">
        <v>1041522.09</v>
      </c>
      <c r="P56" s="7">
        <v>117.7</v>
      </c>
      <c r="Q56" s="7">
        <v>0</v>
      </c>
      <c r="R56" s="7">
        <v>1225.8699999999999</v>
      </c>
      <c r="S56" s="8">
        <v>1E-3</v>
      </c>
      <c r="T56" s="8">
        <v>3.5900000000000001E-2</v>
      </c>
      <c r="U56" s="8">
        <v>8.8999999999999999E-3</v>
      </c>
    </row>
    <row r="57" spans="2:21">
      <c r="B57" s="6" t="s">
        <v>213</v>
      </c>
      <c r="C57" s="17">
        <v>3900354</v>
      </c>
      <c r="D57" s="18" t="s">
        <v>121</v>
      </c>
      <c r="E57" s="6"/>
      <c r="F57" s="18">
        <v>520038506</v>
      </c>
      <c r="G57" s="6" t="s">
        <v>162</v>
      </c>
      <c r="H57" s="6" t="s">
        <v>182</v>
      </c>
      <c r="I57" s="6" t="s">
        <v>155</v>
      </c>
      <c r="J57" s="6"/>
      <c r="K57" s="25">
        <v>3.99</v>
      </c>
      <c r="L57" s="6" t="s">
        <v>94</v>
      </c>
      <c r="M57" s="8">
        <v>3.85E-2</v>
      </c>
      <c r="N57" s="8">
        <v>2.1700000000000001E-2</v>
      </c>
      <c r="O57" s="7">
        <v>532863.6</v>
      </c>
      <c r="P57" s="7">
        <v>107</v>
      </c>
      <c r="Q57" s="7">
        <v>0</v>
      </c>
      <c r="R57" s="7">
        <v>570.16</v>
      </c>
      <c r="S57" s="8">
        <v>4.0000000000000002E-4</v>
      </c>
      <c r="T57" s="8">
        <v>1.67E-2</v>
      </c>
      <c r="U57" s="8">
        <v>4.1999999999999997E-3</v>
      </c>
    </row>
    <row r="58" spans="2:21">
      <c r="B58" s="6" t="s">
        <v>214</v>
      </c>
      <c r="C58" s="17">
        <v>2300176</v>
      </c>
      <c r="D58" s="18" t="s">
        <v>121</v>
      </c>
      <c r="E58" s="6"/>
      <c r="F58" s="18">
        <v>520031931</v>
      </c>
      <c r="G58" s="6" t="s">
        <v>187</v>
      </c>
      <c r="H58" s="6" t="s">
        <v>182</v>
      </c>
      <c r="I58" s="6" t="s">
        <v>155</v>
      </c>
      <c r="J58" s="6"/>
      <c r="K58" s="25">
        <v>4.12</v>
      </c>
      <c r="L58" s="6" t="s">
        <v>94</v>
      </c>
      <c r="M58" s="8">
        <v>3.6499999999999998E-2</v>
      </c>
      <c r="N58" s="8">
        <v>2.8500000000000001E-2</v>
      </c>
      <c r="O58" s="7">
        <v>643568</v>
      </c>
      <c r="P58" s="7">
        <v>104.6</v>
      </c>
      <c r="Q58" s="7">
        <v>0</v>
      </c>
      <c r="R58" s="7">
        <v>673.17</v>
      </c>
      <c r="S58" s="8">
        <v>2.9999999999999997E-4</v>
      </c>
      <c r="T58" s="8">
        <v>1.9699999999999999E-2</v>
      </c>
      <c r="U58" s="8">
        <v>4.8999999999999998E-3</v>
      </c>
    </row>
    <row r="59" spans="2:21">
      <c r="B59" s="6" t="s">
        <v>215</v>
      </c>
      <c r="C59" s="17">
        <v>2260537</v>
      </c>
      <c r="D59" s="18" t="s">
        <v>121</v>
      </c>
      <c r="E59" s="6"/>
      <c r="F59" s="18">
        <v>520024126</v>
      </c>
      <c r="G59" s="6" t="s">
        <v>162</v>
      </c>
      <c r="H59" s="6" t="s">
        <v>182</v>
      </c>
      <c r="I59" s="6" t="s">
        <v>155</v>
      </c>
      <c r="J59" s="6"/>
      <c r="K59" s="25">
        <v>1.5</v>
      </c>
      <c r="L59" s="6" t="s">
        <v>94</v>
      </c>
      <c r="M59" s="8">
        <v>4.4999999999999998E-2</v>
      </c>
      <c r="N59" s="8">
        <v>2.46E-2</v>
      </c>
      <c r="O59" s="7">
        <v>402747</v>
      </c>
      <c r="P59" s="7">
        <v>104.96</v>
      </c>
      <c r="Q59" s="7">
        <v>0</v>
      </c>
      <c r="R59" s="7">
        <v>422.72</v>
      </c>
      <c r="S59" s="8">
        <v>1.1000000000000001E-3</v>
      </c>
      <c r="T59" s="8">
        <v>1.24E-2</v>
      </c>
      <c r="U59" s="8">
        <v>3.0999999999999999E-3</v>
      </c>
    </row>
    <row r="60" spans="2:21">
      <c r="B60" s="6" t="s">
        <v>216</v>
      </c>
      <c r="C60" s="17">
        <v>3230240</v>
      </c>
      <c r="D60" s="18" t="s">
        <v>121</v>
      </c>
      <c r="E60" s="6"/>
      <c r="F60" s="18">
        <v>520037789</v>
      </c>
      <c r="G60" s="6" t="s">
        <v>162</v>
      </c>
      <c r="H60" s="6" t="s">
        <v>182</v>
      </c>
      <c r="I60" s="6" t="s">
        <v>155</v>
      </c>
      <c r="J60" s="6"/>
      <c r="K60" s="25">
        <v>3.98</v>
      </c>
      <c r="L60" s="6" t="s">
        <v>94</v>
      </c>
      <c r="M60" s="8">
        <v>3.5000000000000003E-2</v>
      </c>
      <c r="N60" s="8">
        <v>3.1899999999999998E-2</v>
      </c>
      <c r="O60" s="7">
        <v>412692</v>
      </c>
      <c r="P60" s="7">
        <v>102.2</v>
      </c>
      <c r="Q60" s="7">
        <v>0</v>
      </c>
      <c r="R60" s="7">
        <v>421.77</v>
      </c>
      <c r="S60" s="8">
        <v>4.0000000000000002E-4</v>
      </c>
      <c r="T60" s="8">
        <v>1.23E-2</v>
      </c>
      <c r="U60" s="8">
        <v>3.0999999999999999E-3</v>
      </c>
    </row>
    <row r="61" spans="2:21">
      <c r="B61" s="6" t="s">
        <v>217</v>
      </c>
      <c r="C61" s="17">
        <v>1132505</v>
      </c>
      <c r="D61" s="18" t="s">
        <v>121</v>
      </c>
      <c r="E61" s="6"/>
      <c r="F61" s="18">
        <v>510216054</v>
      </c>
      <c r="G61" s="6" t="s">
        <v>199</v>
      </c>
      <c r="H61" s="6" t="s">
        <v>182</v>
      </c>
      <c r="I61" s="6" t="s">
        <v>155</v>
      </c>
      <c r="J61" s="6"/>
      <c r="K61" s="25">
        <v>3.49</v>
      </c>
      <c r="L61" s="6" t="s">
        <v>94</v>
      </c>
      <c r="M61" s="8">
        <v>6.0311999999999998E-2</v>
      </c>
      <c r="N61" s="8">
        <v>6.8099999999999994E-2</v>
      </c>
      <c r="O61" s="7">
        <v>428340</v>
      </c>
      <c r="P61" s="7">
        <v>98.42</v>
      </c>
      <c r="Q61" s="7">
        <v>0</v>
      </c>
      <c r="R61" s="7">
        <v>421.57</v>
      </c>
      <c r="S61" s="8">
        <v>5.9999999999999995E-4</v>
      </c>
      <c r="T61" s="8">
        <v>1.23E-2</v>
      </c>
      <c r="U61" s="8">
        <v>3.0999999999999999E-3</v>
      </c>
    </row>
    <row r="62" spans="2:21">
      <c r="B62" s="6" t="s">
        <v>218</v>
      </c>
      <c r="C62" s="17">
        <v>1133529</v>
      </c>
      <c r="D62" s="18" t="s">
        <v>121</v>
      </c>
      <c r="E62" s="6"/>
      <c r="F62" s="18">
        <v>514290345</v>
      </c>
      <c r="G62" s="6" t="s">
        <v>197</v>
      </c>
      <c r="H62" s="6" t="s">
        <v>182</v>
      </c>
      <c r="I62" s="6" t="s">
        <v>155</v>
      </c>
      <c r="J62" s="6"/>
      <c r="K62" s="25">
        <v>3.59</v>
      </c>
      <c r="L62" s="6" t="s">
        <v>94</v>
      </c>
      <c r="M62" s="8">
        <v>3.85E-2</v>
      </c>
      <c r="N62" s="8">
        <v>2.3400000000000001E-2</v>
      </c>
      <c r="O62" s="7">
        <v>423079</v>
      </c>
      <c r="P62" s="7">
        <v>106.18</v>
      </c>
      <c r="Q62" s="7">
        <v>0</v>
      </c>
      <c r="R62" s="7">
        <v>449.23</v>
      </c>
      <c r="S62" s="8">
        <v>1.1000000000000001E-3</v>
      </c>
      <c r="T62" s="8">
        <v>1.32E-2</v>
      </c>
      <c r="U62" s="8">
        <v>3.3E-3</v>
      </c>
    </row>
    <row r="63" spans="2:21">
      <c r="B63" s="6" t="s">
        <v>219</v>
      </c>
      <c r="C63" s="17">
        <v>1136464</v>
      </c>
      <c r="D63" s="18" t="s">
        <v>121</v>
      </c>
      <c r="E63" s="6"/>
      <c r="F63" s="18">
        <v>514065283</v>
      </c>
      <c r="G63" s="6" t="s">
        <v>178</v>
      </c>
      <c r="H63" s="6" t="s">
        <v>184</v>
      </c>
      <c r="I63" s="6" t="s">
        <v>165</v>
      </c>
      <c r="J63" s="6"/>
      <c r="K63" s="25">
        <v>3.19</v>
      </c>
      <c r="L63" s="6" t="s">
        <v>94</v>
      </c>
      <c r="M63" s="8">
        <v>2.75E-2</v>
      </c>
      <c r="N63" s="8">
        <v>4.4699999999999997E-2</v>
      </c>
      <c r="O63" s="7">
        <v>345579.2</v>
      </c>
      <c r="P63" s="7">
        <v>95.08</v>
      </c>
      <c r="Q63" s="7">
        <v>0</v>
      </c>
      <c r="R63" s="7">
        <v>328.58</v>
      </c>
      <c r="S63" s="8">
        <v>8.9999999999999998E-4</v>
      </c>
      <c r="T63" s="8">
        <v>9.5999999999999992E-3</v>
      </c>
      <c r="U63" s="8">
        <v>2.3999999999999998E-3</v>
      </c>
    </row>
    <row r="64" spans="2:21">
      <c r="B64" s="6" t="s">
        <v>220</v>
      </c>
      <c r="C64" s="17">
        <v>1141852</v>
      </c>
      <c r="D64" s="18" t="s">
        <v>121</v>
      </c>
      <c r="E64" s="6"/>
      <c r="F64" s="18">
        <v>515328250</v>
      </c>
      <c r="G64" s="6" t="s">
        <v>192</v>
      </c>
      <c r="H64" s="6" t="s">
        <v>221</v>
      </c>
      <c r="I64" s="6" t="s">
        <v>165</v>
      </c>
      <c r="J64" s="6"/>
      <c r="K64" s="25">
        <v>4.22</v>
      </c>
      <c r="L64" s="6" t="s">
        <v>94</v>
      </c>
      <c r="M64" s="8">
        <v>2.6499999999999999E-2</v>
      </c>
      <c r="N64" s="8">
        <v>0.1018</v>
      </c>
      <c r="O64" s="7">
        <v>580810</v>
      </c>
      <c r="P64" s="7">
        <v>73.42</v>
      </c>
      <c r="Q64" s="7">
        <v>0</v>
      </c>
      <c r="R64" s="7">
        <v>426.43</v>
      </c>
      <c r="S64" s="8">
        <v>1E-3</v>
      </c>
      <c r="T64" s="8">
        <v>1.2500000000000001E-2</v>
      </c>
      <c r="U64" s="8">
        <v>3.0999999999999999E-3</v>
      </c>
    </row>
    <row r="65" spans="2:21">
      <c r="B65" s="6" t="s">
        <v>222</v>
      </c>
      <c r="C65" s="17">
        <v>2590511</v>
      </c>
      <c r="D65" s="18" t="s">
        <v>121</v>
      </c>
      <c r="E65" s="6"/>
      <c r="F65" s="18">
        <v>520036658</v>
      </c>
      <c r="G65" s="6" t="s">
        <v>199</v>
      </c>
      <c r="H65" s="6" t="s">
        <v>223</v>
      </c>
      <c r="I65" s="6" t="s">
        <v>155</v>
      </c>
      <c r="J65" s="6"/>
      <c r="K65" s="25">
        <v>5.3</v>
      </c>
      <c r="L65" s="6" t="s">
        <v>94</v>
      </c>
      <c r="M65" s="8">
        <v>2.7E-2</v>
      </c>
      <c r="N65" s="8">
        <v>5.6300000000000003E-2</v>
      </c>
      <c r="O65" s="7">
        <v>595728</v>
      </c>
      <c r="P65" s="7">
        <v>86</v>
      </c>
      <c r="Q65" s="7">
        <v>0</v>
      </c>
      <c r="R65" s="7">
        <v>512.33000000000004</v>
      </c>
      <c r="S65" s="8">
        <v>8.9999999999999998E-4</v>
      </c>
      <c r="T65" s="8">
        <v>1.4999999999999999E-2</v>
      </c>
      <c r="U65" s="8">
        <v>3.7000000000000002E-3</v>
      </c>
    </row>
    <row r="66" spans="2:21">
      <c r="B66" s="6" t="s">
        <v>224</v>
      </c>
      <c r="C66" s="17">
        <v>2590388</v>
      </c>
      <c r="D66" s="18" t="s">
        <v>121</v>
      </c>
      <c r="E66" s="6"/>
      <c r="F66" s="18">
        <v>520036658</v>
      </c>
      <c r="G66" s="6" t="s">
        <v>199</v>
      </c>
      <c r="H66" s="6" t="s">
        <v>223</v>
      </c>
      <c r="I66" s="6" t="s">
        <v>155</v>
      </c>
      <c r="J66" s="6"/>
      <c r="K66" s="25">
        <v>2.5099999999999998</v>
      </c>
      <c r="L66" s="6" t="s">
        <v>94</v>
      </c>
      <c r="M66" s="8">
        <v>5.8999999999999997E-2</v>
      </c>
      <c r="N66" s="8">
        <v>4.2299999999999997E-2</v>
      </c>
      <c r="O66" s="7">
        <v>536730</v>
      </c>
      <c r="P66" s="7">
        <v>105.79</v>
      </c>
      <c r="Q66" s="7">
        <v>0</v>
      </c>
      <c r="R66" s="7">
        <v>567.80999999999995</v>
      </c>
      <c r="S66" s="8">
        <v>5.9999999999999995E-4</v>
      </c>
      <c r="T66" s="8">
        <v>1.66E-2</v>
      </c>
      <c r="U66" s="8">
        <v>4.1000000000000003E-3</v>
      </c>
    </row>
    <row r="67" spans="2:21">
      <c r="B67" s="13" t="s">
        <v>146</v>
      </c>
      <c r="C67" s="14"/>
      <c r="D67" s="20"/>
      <c r="E67" s="13"/>
      <c r="F67" s="13"/>
      <c r="G67" s="13"/>
      <c r="H67" s="13"/>
      <c r="I67" s="13"/>
      <c r="J67" s="13"/>
      <c r="L67" s="13"/>
      <c r="O67" s="15">
        <v>0</v>
      </c>
      <c r="R67" s="15">
        <v>0</v>
      </c>
      <c r="T67" s="16">
        <v>0</v>
      </c>
      <c r="U67" s="16">
        <v>0</v>
      </c>
    </row>
    <row r="68" spans="2:21">
      <c r="B68" s="13" t="s">
        <v>225</v>
      </c>
      <c r="C68" s="14"/>
      <c r="D68" s="20"/>
      <c r="E68" s="13"/>
      <c r="F68" s="13"/>
      <c r="G68" s="13"/>
      <c r="H68" s="13"/>
      <c r="I68" s="13"/>
      <c r="J68" s="13"/>
      <c r="L68" s="13"/>
      <c r="O68" s="15">
        <v>0</v>
      </c>
      <c r="R68" s="15">
        <v>0</v>
      </c>
      <c r="T68" s="16">
        <v>0</v>
      </c>
      <c r="U68" s="16">
        <v>0</v>
      </c>
    </row>
    <row r="69" spans="2:21">
      <c r="B69" s="3" t="s">
        <v>101</v>
      </c>
      <c r="C69" s="12"/>
      <c r="D69" s="19"/>
      <c r="E69" s="3"/>
      <c r="F69" s="3"/>
      <c r="G69" s="3"/>
      <c r="H69" s="3"/>
      <c r="I69" s="3"/>
      <c r="J69" s="3"/>
      <c r="L69" s="3"/>
      <c r="O69" s="9">
        <v>0</v>
      </c>
      <c r="R69" s="9">
        <v>0</v>
      </c>
      <c r="T69" s="10">
        <v>0</v>
      </c>
      <c r="U69" s="10">
        <v>0</v>
      </c>
    </row>
    <row r="70" spans="2:21">
      <c r="B70" s="13" t="s">
        <v>148</v>
      </c>
      <c r="C70" s="14"/>
      <c r="D70" s="20"/>
      <c r="E70" s="13"/>
      <c r="F70" s="13"/>
      <c r="G70" s="13"/>
      <c r="H70" s="13"/>
      <c r="I70" s="13"/>
      <c r="J70" s="13"/>
      <c r="L70" s="13"/>
      <c r="O70" s="15">
        <v>0</v>
      </c>
      <c r="R70" s="15">
        <v>0</v>
      </c>
      <c r="T70" s="16">
        <v>0</v>
      </c>
      <c r="U70" s="16">
        <v>0</v>
      </c>
    </row>
    <row r="71" spans="2:21">
      <c r="B71" s="13" t="s">
        <v>149</v>
      </c>
      <c r="C71" s="14"/>
      <c r="D71" s="20"/>
      <c r="E71" s="13"/>
      <c r="F71" s="13"/>
      <c r="G71" s="13"/>
      <c r="H71" s="13"/>
      <c r="I71" s="13"/>
      <c r="J71" s="13"/>
      <c r="L71" s="13"/>
      <c r="O71" s="15">
        <v>0</v>
      </c>
      <c r="R71" s="15">
        <v>0</v>
      </c>
      <c r="T71" s="16">
        <v>0</v>
      </c>
      <c r="U71" s="16">
        <v>0</v>
      </c>
    </row>
    <row r="74" spans="2:21">
      <c r="B74" s="6" t="s">
        <v>102</v>
      </c>
      <c r="C74" s="17"/>
      <c r="D74" s="18"/>
      <c r="E74" s="6"/>
      <c r="F74" s="6"/>
      <c r="G74" s="6"/>
      <c r="H74" s="6"/>
      <c r="I74" s="6"/>
      <c r="J74" s="6"/>
      <c r="L74" s="6"/>
    </row>
    <row r="78" spans="2:21">
      <c r="B78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1"/>
  <sheetViews>
    <sheetView rightToLeft="1" topLeftCell="A19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3.7109375" customWidth="1"/>
    <col min="10" max="10" width="12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103</v>
      </c>
    </row>
    <row r="7" spans="2:15" ht="15.75">
      <c r="B7" s="2" t="s">
        <v>226</v>
      </c>
    </row>
    <row r="8" spans="2:15">
      <c r="B8" s="3" t="s">
        <v>77</v>
      </c>
      <c r="C8" s="3" t="s">
        <v>78</v>
      </c>
      <c r="D8" s="3" t="s">
        <v>105</v>
      </c>
      <c r="E8" s="3" t="s">
        <v>142</v>
      </c>
      <c r="F8" s="3" t="s">
        <v>79</v>
      </c>
      <c r="G8" s="3" t="s">
        <v>143</v>
      </c>
      <c r="H8" s="3" t="s">
        <v>82</v>
      </c>
      <c r="I8" s="3" t="s">
        <v>108</v>
      </c>
      <c r="J8" s="3" t="s">
        <v>43</v>
      </c>
      <c r="K8" s="3" t="s">
        <v>109</v>
      </c>
      <c r="L8" s="3" t="s">
        <v>85</v>
      </c>
      <c r="M8" s="3" t="s">
        <v>110</v>
      </c>
      <c r="N8" s="3" t="s">
        <v>111</v>
      </c>
      <c r="O8" s="3" t="s">
        <v>112</v>
      </c>
    </row>
    <row r="9" spans="2:15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227</v>
      </c>
      <c r="C11" s="12"/>
      <c r="D11" s="19"/>
      <c r="E11" s="3"/>
      <c r="F11" s="3"/>
      <c r="G11" s="3"/>
      <c r="H11" s="3"/>
      <c r="I11" s="9">
        <v>443950.34</v>
      </c>
      <c r="L11" s="9">
        <v>8717.41</v>
      </c>
      <c r="N11" s="10">
        <v>1</v>
      </c>
      <c r="O11" s="10">
        <v>6.3500000000000001E-2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9">
        <v>424421.34</v>
      </c>
      <c r="L12" s="9">
        <v>5344.25</v>
      </c>
      <c r="N12" s="10">
        <v>0.61309999999999998</v>
      </c>
      <c r="O12" s="10">
        <v>3.8899999999999997E-2</v>
      </c>
    </row>
    <row r="13" spans="2:15">
      <c r="B13" s="13" t="s">
        <v>228</v>
      </c>
      <c r="C13" s="14"/>
      <c r="D13" s="20"/>
      <c r="E13" s="13"/>
      <c r="F13" s="13"/>
      <c r="G13" s="13"/>
      <c r="H13" s="13"/>
      <c r="I13" s="15">
        <v>82089</v>
      </c>
      <c r="L13" s="15">
        <v>2324.92</v>
      </c>
      <c r="N13" s="16">
        <v>0.26669999999999999</v>
      </c>
      <c r="O13" s="16">
        <v>1.6899999999999998E-2</v>
      </c>
    </row>
    <row r="14" spans="2:15">
      <c r="B14" s="6" t="s">
        <v>229</v>
      </c>
      <c r="C14" s="17">
        <v>691212</v>
      </c>
      <c r="D14" s="18" t="s">
        <v>121</v>
      </c>
      <c r="E14" s="6"/>
      <c r="F14" s="18">
        <v>520007030</v>
      </c>
      <c r="G14" s="6" t="s">
        <v>153</v>
      </c>
      <c r="H14" s="6" t="s">
        <v>94</v>
      </c>
      <c r="I14" s="7">
        <v>19427</v>
      </c>
      <c r="J14" s="7">
        <v>1050</v>
      </c>
      <c r="K14" s="7">
        <v>0.81</v>
      </c>
      <c r="L14" s="7">
        <v>204.8</v>
      </c>
      <c r="M14" s="8">
        <v>0</v>
      </c>
      <c r="N14" s="8">
        <v>2.35E-2</v>
      </c>
      <c r="O14" s="8">
        <v>1.5E-3</v>
      </c>
    </row>
    <row r="15" spans="2:15">
      <c r="B15" s="6" t="s">
        <v>230</v>
      </c>
      <c r="C15" s="17">
        <v>604611</v>
      </c>
      <c r="D15" s="18" t="s">
        <v>121</v>
      </c>
      <c r="E15" s="6"/>
      <c r="F15" s="18">
        <v>520018078</v>
      </c>
      <c r="G15" s="6" t="s">
        <v>153</v>
      </c>
      <c r="H15" s="6" t="s">
        <v>94</v>
      </c>
      <c r="I15" s="7">
        <v>6609</v>
      </c>
      <c r="J15" s="7">
        <v>1960</v>
      </c>
      <c r="K15" s="7">
        <v>0</v>
      </c>
      <c r="L15" s="7">
        <v>129.54</v>
      </c>
      <c r="M15" s="8">
        <v>0</v>
      </c>
      <c r="N15" s="8">
        <v>1.49E-2</v>
      </c>
      <c r="O15" s="8">
        <v>8.9999999999999998E-4</v>
      </c>
    </row>
    <row r="16" spans="2:15">
      <c r="B16" s="6" t="s">
        <v>231</v>
      </c>
      <c r="C16" s="17">
        <v>695437</v>
      </c>
      <c r="D16" s="18" t="s">
        <v>121</v>
      </c>
      <c r="E16" s="6"/>
      <c r="F16" s="18">
        <v>520000522</v>
      </c>
      <c r="G16" s="6" t="s">
        <v>153</v>
      </c>
      <c r="H16" s="6" t="s">
        <v>94</v>
      </c>
      <c r="I16" s="7">
        <v>3840</v>
      </c>
      <c r="J16" s="7">
        <v>6623</v>
      </c>
      <c r="K16" s="7">
        <v>0</v>
      </c>
      <c r="L16" s="7">
        <v>254.32</v>
      </c>
      <c r="M16" s="8">
        <v>0</v>
      </c>
      <c r="N16" s="8">
        <v>2.92E-2</v>
      </c>
      <c r="O16" s="8">
        <v>1.9E-3</v>
      </c>
    </row>
    <row r="17" spans="2:15">
      <c r="B17" s="6" t="s">
        <v>232</v>
      </c>
      <c r="C17" s="17">
        <v>662577</v>
      </c>
      <c r="D17" s="18" t="s">
        <v>121</v>
      </c>
      <c r="E17" s="6"/>
      <c r="F17" s="18">
        <v>520000118</v>
      </c>
      <c r="G17" s="6" t="s">
        <v>153</v>
      </c>
      <c r="H17" s="6" t="s">
        <v>94</v>
      </c>
      <c r="I17" s="7">
        <v>18451</v>
      </c>
      <c r="J17" s="7">
        <v>2131</v>
      </c>
      <c r="K17" s="7">
        <v>0</v>
      </c>
      <c r="L17" s="7">
        <v>393.19</v>
      </c>
      <c r="M17" s="8">
        <v>0</v>
      </c>
      <c r="N17" s="8">
        <v>4.5100000000000001E-2</v>
      </c>
      <c r="O17" s="8">
        <v>2.8999999999999998E-3</v>
      </c>
    </row>
    <row r="18" spans="2:15">
      <c r="B18" s="6" t="s">
        <v>233</v>
      </c>
      <c r="C18" s="17">
        <v>767012</v>
      </c>
      <c r="D18" s="18" t="s">
        <v>121</v>
      </c>
      <c r="E18" s="6"/>
      <c r="F18" s="18">
        <v>520017450</v>
      </c>
      <c r="G18" s="6" t="s">
        <v>197</v>
      </c>
      <c r="H18" s="6" t="s">
        <v>94</v>
      </c>
      <c r="I18" s="7">
        <v>2261</v>
      </c>
      <c r="J18" s="7">
        <v>1700</v>
      </c>
      <c r="K18" s="7">
        <v>0</v>
      </c>
      <c r="L18" s="7">
        <v>38.44</v>
      </c>
      <c r="M18" s="8">
        <v>0</v>
      </c>
      <c r="N18" s="8">
        <v>4.4000000000000003E-3</v>
      </c>
      <c r="O18" s="8">
        <v>2.9999999999999997E-4</v>
      </c>
    </row>
    <row r="19" spans="2:15">
      <c r="B19" s="6" t="s">
        <v>234</v>
      </c>
      <c r="C19" s="17">
        <v>585018</v>
      </c>
      <c r="D19" s="18" t="s">
        <v>121</v>
      </c>
      <c r="E19" s="6"/>
      <c r="F19" s="18">
        <v>520033986</v>
      </c>
      <c r="G19" s="6" t="s">
        <v>197</v>
      </c>
      <c r="H19" s="6" t="s">
        <v>94</v>
      </c>
      <c r="I19" s="7">
        <v>2092</v>
      </c>
      <c r="J19" s="7">
        <v>1940</v>
      </c>
      <c r="K19" s="7">
        <v>0</v>
      </c>
      <c r="L19" s="7">
        <v>40.58</v>
      </c>
      <c r="M19" s="8">
        <v>0</v>
      </c>
      <c r="N19" s="8">
        <v>4.7000000000000002E-3</v>
      </c>
      <c r="O19" s="8">
        <v>2.9999999999999997E-4</v>
      </c>
    </row>
    <row r="20" spans="2:15">
      <c r="B20" s="6" t="s">
        <v>235</v>
      </c>
      <c r="C20" s="17">
        <v>777037</v>
      </c>
      <c r="D20" s="18" t="s">
        <v>121</v>
      </c>
      <c r="E20" s="6"/>
      <c r="F20" s="18">
        <v>520022732</v>
      </c>
      <c r="G20" s="6" t="s">
        <v>178</v>
      </c>
      <c r="H20" s="6" t="s">
        <v>94</v>
      </c>
      <c r="I20" s="7">
        <v>2328</v>
      </c>
      <c r="J20" s="7">
        <v>2010</v>
      </c>
      <c r="K20" s="7">
        <v>0</v>
      </c>
      <c r="L20" s="7">
        <v>46.79</v>
      </c>
      <c r="M20" s="8">
        <v>0</v>
      </c>
      <c r="N20" s="8">
        <v>5.4000000000000003E-3</v>
      </c>
      <c r="O20" s="8">
        <v>2.9999999999999997E-4</v>
      </c>
    </row>
    <row r="21" spans="2:15">
      <c r="B21" s="6" t="s">
        <v>236</v>
      </c>
      <c r="C21" s="17">
        <v>1143429</v>
      </c>
      <c r="D21" s="18" t="s">
        <v>121</v>
      </c>
      <c r="E21" s="6"/>
      <c r="F21" s="18">
        <v>512607888</v>
      </c>
      <c r="G21" s="6" t="s">
        <v>237</v>
      </c>
      <c r="H21" s="6" t="s">
        <v>94</v>
      </c>
      <c r="I21" s="7">
        <v>264</v>
      </c>
      <c r="J21" s="7">
        <v>12180</v>
      </c>
      <c r="K21" s="7">
        <v>0</v>
      </c>
      <c r="L21" s="7">
        <v>32.159999999999997</v>
      </c>
      <c r="M21" s="8">
        <v>0</v>
      </c>
      <c r="N21" s="8">
        <v>3.7000000000000002E-3</v>
      </c>
      <c r="O21" s="8">
        <v>2.0000000000000001E-4</v>
      </c>
    </row>
    <row r="22" spans="2:15">
      <c r="B22" s="6" t="s">
        <v>238</v>
      </c>
      <c r="C22" s="17">
        <v>739037</v>
      </c>
      <c r="D22" s="18" t="s">
        <v>121</v>
      </c>
      <c r="E22" s="6"/>
      <c r="F22" s="18">
        <v>520028911</v>
      </c>
      <c r="G22" s="6" t="s">
        <v>206</v>
      </c>
      <c r="H22" s="6" t="s">
        <v>94</v>
      </c>
      <c r="I22" s="7">
        <v>113</v>
      </c>
      <c r="J22" s="7">
        <v>148890</v>
      </c>
      <c r="K22" s="7">
        <v>0</v>
      </c>
      <c r="L22" s="7">
        <v>168.25</v>
      </c>
      <c r="M22" s="8">
        <v>0</v>
      </c>
      <c r="N22" s="8">
        <v>1.9300000000000001E-2</v>
      </c>
      <c r="O22" s="8">
        <v>1.1999999999999999E-3</v>
      </c>
    </row>
    <row r="23" spans="2:15">
      <c r="B23" s="6" t="s">
        <v>239</v>
      </c>
      <c r="C23" s="17">
        <v>1155290</v>
      </c>
      <c r="D23" s="18" t="s">
        <v>121</v>
      </c>
      <c r="E23" s="6"/>
      <c r="F23" s="18">
        <v>10758801</v>
      </c>
      <c r="G23" s="6" t="s">
        <v>211</v>
      </c>
      <c r="H23" s="6" t="s">
        <v>94</v>
      </c>
      <c r="I23" s="7">
        <v>3706</v>
      </c>
      <c r="J23" s="7">
        <v>2578</v>
      </c>
      <c r="K23" s="7">
        <v>0</v>
      </c>
      <c r="L23" s="7">
        <v>95.54</v>
      </c>
      <c r="M23" s="8">
        <v>0</v>
      </c>
      <c r="N23" s="8">
        <v>1.0999999999999999E-2</v>
      </c>
      <c r="O23" s="8">
        <v>6.9999999999999999E-4</v>
      </c>
    </row>
    <row r="24" spans="2:15">
      <c r="B24" s="6" t="s">
        <v>240</v>
      </c>
      <c r="C24" s="17">
        <v>475020</v>
      </c>
      <c r="D24" s="18" t="s">
        <v>121</v>
      </c>
      <c r="E24" s="6"/>
      <c r="F24" s="18">
        <v>550013098</v>
      </c>
      <c r="G24" s="6" t="s">
        <v>211</v>
      </c>
      <c r="H24" s="6" t="s">
        <v>94</v>
      </c>
      <c r="I24" s="7">
        <v>6001</v>
      </c>
      <c r="J24" s="7">
        <v>297</v>
      </c>
      <c r="K24" s="7">
        <v>0</v>
      </c>
      <c r="L24" s="7">
        <v>17.82</v>
      </c>
      <c r="M24" s="8">
        <v>0</v>
      </c>
      <c r="N24" s="8">
        <v>2E-3</v>
      </c>
      <c r="O24" s="8">
        <v>1E-4</v>
      </c>
    </row>
    <row r="25" spans="2:15">
      <c r="B25" s="6" t="s">
        <v>241</v>
      </c>
      <c r="C25" s="17">
        <v>230011</v>
      </c>
      <c r="D25" s="18" t="s">
        <v>121</v>
      </c>
      <c r="E25" s="6"/>
      <c r="F25" s="18">
        <v>520031931</v>
      </c>
      <c r="G25" s="6" t="s">
        <v>187</v>
      </c>
      <c r="H25" s="6" t="s">
        <v>94</v>
      </c>
      <c r="I25" s="7">
        <v>7755</v>
      </c>
      <c r="J25" s="7">
        <v>256.8</v>
      </c>
      <c r="K25" s="7">
        <v>0</v>
      </c>
      <c r="L25" s="7">
        <v>19.91</v>
      </c>
      <c r="M25" s="8">
        <v>0</v>
      </c>
      <c r="N25" s="8">
        <v>2.3E-3</v>
      </c>
      <c r="O25" s="8">
        <v>1E-4</v>
      </c>
    </row>
    <row r="26" spans="2:15">
      <c r="B26" s="6" t="s">
        <v>242</v>
      </c>
      <c r="C26" s="17">
        <v>273011</v>
      </c>
      <c r="D26" s="18" t="s">
        <v>121</v>
      </c>
      <c r="E26" s="6"/>
      <c r="F26" s="18">
        <v>520036872</v>
      </c>
      <c r="G26" s="6" t="s">
        <v>243</v>
      </c>
      <c r="H26" s="6" t="s">
        <v>94</v>
      </c>
      <c r="I26" s="7">
        <v>483</v>
      </c>
      <c r="J26" s="7">
        <v>52350</v>
      </c>
      <c r="K26" s="7">
        <v>0</v>
      </c>
      <c r="L26" s="7">
        <v>252.85</v>
      </c>
      <c r="M26" s="8">
        <v>0</v>
      </c>
      <c r="N26" s="8">
        <v>2.9000000000000001E-2</v>
      </c>
      <c r="O26" s="8">
        <v>1.8E-3</v>
      </c>
    </row>
    <row r="27" spans="2:15">
      <c r="B27" s="6" t="s">
        <v>244</v>
      </c>
      <c r="C27" s="17">
        <v>1081124</v>
      </c>
      <c r="D27" s="18" t="s">
        <v>121</v>
      </c>
      <c r="E27" s="6"/>
      <c r="F27" s="18">
        <v>520043027</v>
      </c>
      <c r="G27" s="6" t="s">
        <v>245</v>
      </c>
      <c r="H27" s="6" t="s">
        <v>94</v>
      </c>
      <c r="I27" s="7">
        <v>646</v>
      </c>
      <c r="J27" s="7">
        <v>46240</v>
      </c>
      <c r="K27" s="7">
        <v>0</v>
      </c>
      <c r="L27" s="7">
        <v>298.70999999999998</v>
      </c>
      <c r="M27" s="8">
        <v>0</v>
      </c>
      <c r="N27" s="8">
        <v>3.4299999999999997E-2</v>
      </c>
      <c r="O27" s="8">
        <v>2.2000000000000001E-3</v>
      </c>
    </row>
    <row r="28" spans="2:15">
      <c r="B28" s="6" t="s">
        <v>246</v>
      </c>
      <c r="C28" s="17">
        <v>629014</v>
      </c>
      <c r="D28" s="18" t="s">
        <v>121</v>
      </c>
      <c r="E28" s="6"/>
      <c r="F28" s="18">
        <v>520013954</v>
      </c>
      <c r="G28" s="6" t="s">
        <v>247</v>
      </c>
      <c r="H28" s="6" t="s">
        <v>94</v>
      </c>
      <c r="I28" s="7">
        <v>3842</v>
      </c>
      <c r="J28" s="7">
        <v>3258</v>
      </c>
      <c r="K28" s="7">
        <v>0</v>
      </c>
      <c r="L28" s="7">
        <v>125.17</v>
      </c>
      <c r="M28" s="8">
        <v>0</v>
      </c>
      <c r="N28" s="8">
        <v>1.44E-2</v>
      </c>
      <c r="O28" s="8">
        <v>8.9999999999999998E-4</v>
      </c>
    </row>
    <row r="29" spans="2:15">
      <c r="B29" s="6" t="s">
        <v>248</v>
      </c>
      <c r="C29" s="17">
        <v>1097278</v>
      </c>
      <c r="D29" s="18" t="s">
        <v>121</v>
      </c>
      <c r="E29" s="6"/>
      <c r="F29" s="18">
        <v>520026683</v>
      </c>
      <c r="G29" s="6" t="s">
        <v>162</v>
      </c>
      <c r="H29" s="6" t="s">
        <v>94</v>
      </c>
      <c r="I29" s="7">
        <v>3444</v>
      </c>
      <c r="J29" s="7">
        <v>2100</v>
      </c>
      <c r="K29" s="7">
        <v>0</v>
      </c>
      <c r="L29" s="7">
        <v>72.319999999999993</v>
      </c>
      <c r="M29" s="8">
        <v>0</v>
      </c>
      <c r="N29" s="8">
        <v>8.3000000000000001E-3</v>
      </c>
      <c r="O29" s="8">
        <v>5.0000000000000001E-4</v>
      </c>
    </row>
    <row r="30" spans="2:15">
      <c r="B30" s="6" t="s">
        <v>249</v>
      </c>
      <c r="C30" s="17">
        <v>323014</v>
      </c>
      <c r="D30" s="18" t="s">
        <v>121</v>
      </c>
      <c r="E30" s="6"/>
      <c r="F30" s="18">
        <v>520037789</v>
      </c>
      <c r="G30" s="6" t="s">
        <v>162</v>
      </c>
      <c r="H30" s="6" t="s">
        <v>94</v>
      </c>
      <c r="I30" s="7">
        <v>524</v>
      </c>
      <c r="J30" s="7">
        <v>13830</v>
      </c>
      <c r="K30" s="7">
        <v>0</v>
      </c>
      <c r="L30" s="7">
        <v>72.47</v>
      </c>
      <c r="M30" s="8">
        <v>0</v>
      </c>
      <c r="N30" s="8">
        <v>8.3000000000000001E-3</v>
      </c>
      <c r="O30" s="8">
        <v>5.0000000000000001E-4</v>
      </c>
    </row>
    <row r="31" spans="2:15">
      <c r="B31" s="6" t="s">
        <v>250</v>
      </c>
      <c r="C31" s="17">
        <v>1119478</v>
      </c>
      <c r="D31" s="18" t="s">
        <v>121</v>
      </c>
      <c r="E31" s="6"/>
      <c r="F31" s="18">
        <v>510960719</v>
      </c>
      <c r="G31" s="6" t="s">
        <v>162</v>
      </c>
      <c r="H31" s="6" t="s">
        <v>94</v>
      </c>
      <c r="I31" s="7">
        <v>303</v>
      </c>
      <c r="J31" s="7">
        <v>20480</v>
      </c>
      <c r="K31" s="7">
        <v>0</v>
      </c>
      <c r="L31" s="7">
        <v>62.05</v>
      </c>
      <c r="M31" s="8">
        <v>0</v>
      </c>
      <c r="N31" s="8">
        <v>7.1000000000000004E-3</v>
      </c>
      <c r="O31" s="8">
        <v>5.0000000000000001E-4</v>
      </c>
    </row>
    <row r="32" spans="2:15">
      <c r="B32" s="13" t="s">
        <v>251</v>
      </c>
      <c r="C32" s="14"/>
      <c r="D32" s="20"/>
      <c r="E32" s="13"/>
      <c r="F32" s="13"/>
      <c r="G32" s="13"/>
      <c r="H32" s="13"/>
      <c r="I32" s="15">
        <v>276857.34000000003</v>
      </c>
      <c r="L32" s="15">
        <v>2913.18</v>
      </c>
      <c r="N32" s="16">
        <v>0.3342</v>
      </c>
      <c r="O32" s="16">
        <v>2.12E-2</v>
      </c>
    </row>
    <row r="33" spans="2:15">
      <c r="B33" s="6" t="s">
        <v>252</v>
      </c>
      <c r="C33" s="17">
        <v>763011</v>
      </c>
      <c r="D33" s="18" t="s">
        <v>121</v>
      </c>
      <c r="E33" s="6"/>
      <c r="F33" s="18">
        <v>520029026</v>
      </c>
      <c r="G33" s="6" t="s">
        <v>153</v>
      </c>
      <c r="H33" s="6" t="s">
        <v>94</v>
      </c>
      <c r="I33" s="7">
        <v>400</v>
      </c>
      <c r="J33" s="7">
        <v>10050</v>
      </c>
      <c r="K33" s="7">
        <v>0.62</v>
      </c>
      <c r="L33" s="7">
        <v>40.82</v>
      </c>
      <c r="M33" s="8">
        <v>0</v>
      </c>
      <c r="N33" s="8">
        <v>4.7000000000000002E-3</v>
      </c>
      <c r="O33" s="8">
        <v>2.9999999999999997E-4</v>
      </c>
    </row>
    <row r="34" spans="2:15">
      <c r="B34" s="6" t="s">
        <v>253</v>
      </c>
      <c r="C34" s="17">
        <v>1161264</v>
      </c>
      <c r="D34" s="18" t="s">
        <v>121</v>
      </c>
      <c r="E34" s="6"/>
      <c r="F34" s="18">
        <v>511344186</v>
      </c>
      <c r="G34" s="6" t="s">
        <v>178</v>
      </c>
      <c r="H34" s="6" t="s">
        <v>94</v>
      </c>
      <c r="I34" s="7">
        <v>603</v>
      </c>
      <c r="J34" s="7">
        <v>14030</v>
      </c>
      <c r="K34" s="7">
        <v>0</v>
      </c>
      <c r="L34" s="7">
        <v>84.6</v>
      </c>
      <c r="M34" s="8">
        <v>0</v>
      </c>
      <c r="N34" s="8">
        <v>9.7000000000000003E-3</v>
      </c>
      <c r="O34" s="8">
        <v>5.9999999999999995E-4</v>
      </c>
    </row>
    <row r="35" spans="2:15">
      <c r="B35" s="6" t="s">
        <v>254</v>
      </c>
      <c r="C35" s="17">
        <v>1104249</v>
      </c>
      <c r="D35" s="18" t="s">
        <v>121</v>
      </c>
      <c r="E35" s="6"/>
      <c r="F35" s="18">
        <v>513770669</v>
      </c>
      <c r="G35" s="6" t="s">
        <v>178</v>
      </c>
      <c r="H35" s="6" t="s">
        <v>94</v>
      </c>
      <c r="I35" s="7">
        <v>1108</v>
      </c>
      <c r="J35" s="7">
        <v>19640</v>
      </c>
      <c r="K35" s="7">
        <v>0</v>
      </c>
      <c r="L35" s="7">
        <v>217.61</v>
      </c>
      <c r="M35" s="8">
        <v>1E-4</v>
      </c>
      <c r="N35" s="8">
        <v>2.5000000000000001E-2</v>
      </c>
      <c r="O35" s="8">
        <v>1.6000000000000001E-3</v>
      </c>
    </row>
    <row r="36" spans="2:15">
      <c r="B36" s="6" t="s">
        <v>255</v>
      </c>
      <c r="C36" s="17">
        <v>314013</v>
      </c>
      <c r="D36" s="18" t="s">
        <v>121</v>
      </c>
      <c r="E36" s="6"/>
      <c r="F36" s="18">
        <v>520037565</v>
      </c>
      <c r="G36" s="6" t="s">
        <v>256</v>
      </c>
      <c r="H36" s="6" t="s">
        <v>94</v>
      </c>
      <c r="I36" s="7">
        <v>547</v>
      </c>
      <c r="J36" s="7">
        <v>24770</v>
      </c>
      <c r="K36" s="7">
        <v>0</v>
      </c>
      <c r="L36" s="7">
        <v>135.49</v>
      </c>
      <c r="M36" s="8">
        <v>1E-4</v>
      </c>
      <c r="N36" s="8">
        <v>1.55E-2</v>
      </c>
      <c r="O36" s="8">
        <v>1E-3</v>
      </c>
    </row>
    <row r="37" spans="2:15">
      <c r="B37" s="6" t="s">
        <v>257</v>
      </c>
      <c r="C37" s="17">
        <v>1087022</v>
      </c>
      <c r="D37" s="18" t="s">
        <v>121</v>
      </c>
      <c r="E37" s="6"/>
      <c r="F37" s="18">
        <v>512157603</v>
      </c>
      <c r="G37" s="6" t="s">
        <v>258</v>
      </c>
      <c r="H37" s="6" t="s">
        <v>94</v>
      </c>
      <c r="I37" s="7">
        <v>2173</v>
      </c>
      <c r="J37" s="7">
        <v>11790</v>
      </c>
      <c r="K37" s="7">
        <v>0</v>
      </c>
      <c r="L37" s="7">
        <v>256.2</v>
      </c>
      <c r="M37" s="8">
        <v>2.0000000000000001E-4</v>
      </c>
      <c r="N37" s="8">
        <v>2.9399999999999999E-2</v>
      </c>
      <c r="O37" s="8">
        <v>1.9E-3</v>
      </c>
    </row>
    <row r="38" spans="2:15">
      <c r="B38" s="6" t="s">
        <v>259</v>
      </c>
      <c r="C38" s="17">
        <v>1132356</v>
      </c>
      <c r="D38" s="18" t="s">
        <v>121</v>
      </c>
      <c r="E38" s="6"/>
      <c r="F38" s="18">
        <v>515001659</v>
      </c>
      <c r="G38" s="6" t="s">
        <v>260</v>
      </c>
      <c r="H38" s="6" t="s">
        <v>94</v>
      </c>
      <c r="I38" s="7">
        <v>10088</v>
      </c>
      <c r="J38" s="7">
        <v>1226</v>
      </c>
      <c r="K38" s="7">
        <v>0</v>
      </c>
      <c r="L38" s="7">
        <v>123.68</v>
      </c>
      <c r="M38" s="8">
        <v>1E-4</v>
      </c>
      <c r="N38" s="8">
        <v>1.4200000000000001E-2</v>
      </c>
      <c r="O38" s="8">
        <v>8.9999999999999998E-4</v>
      </c>
    </row>
    <row r="39" spans="2:15">
      <c r="B39" s="6" t="s">
        <v>261</v>
      </c>
      <c r="C39" s="17">
        <v>1081561</v>
      </c>
      <c r="D39" s="18" t="s">
        <v>121</v>
      </c>
      <c r="E39" s="6"/>
      <c r="F39" s="18">
        <v>520043480</v>
      </c>
      <c r="G39" s="6" t="s">
        <v>260</v>
      </c>
      <c r="H39" s="6" t="s">
        <v>94</v>
      </c>
      <c r="I39" s="7">
        <v>818</v>
      </c>
      <c r="J39" s="7">
        <v>8896</v>
      </c>
      <c r="K39" s="7">
        <v>0</v>
      </c>
      <c r="L39" s="7">
        <v>72.77</v>
      </c>
      <c r="M39" s="8">
        <v>1E-4</v>
      </c>
      <c r="N39" s="8">
        <v>8.3000000000000001E-3</v>
      </c>
      <c r="O39" s="8">
        <v>5.0000000000000001E-4</v>
      </c>
    </row>
    <row r="40" spans="2:15">
      <c r="B40" s="6" t="s">
        <v>262</v>
      </c>
      <c r="C40" s="17">
        <v>394015</v>
      </c>
      <c r="D40" s="18" t="s">
        <v>121</v>
      </c>
      <c r="E40" s="6"/>
      <c r="F40" s="18">
        <v>550012777</v>
      </c>
      <c r="G40" s="6" t="s">
        <v>211</v>
      </c>
      <c r="H40" s="6" t="s">
        <v>94</v>
      </c>
      <c r="I40" s="7">
        <v>75470</v>
      </c>
      <c r="J40" s="7">
        <v>99.3</v>
      </c>
      <c r="K40" s="7">
        <v>0</v>
      </c>
      <c r="L40" s="7">
        <v>74.94</v>
      </c>
      <c r="M40" s="8">
        <v>1E-4</v>
      </c>
      <c r="N40" s="8">
        <v>8.6E-3</v>
      </c>
      <c r="O40" s="8">
        <v>5.0000000000000001E-4</v>
      </c>
    </row>
    <row r="41" spans="2:15">
      <c r="B41" s="6" t="s">
        <v>263</v>
      </c>
      <c r="C41" s="17">
        <v>1157403</v>
      </c>
      <c r="D41" s="18" t="s">
        <v>121</v>
      </c>
      <c r="E41" s="6"/>
      <c r="F41" s="18">
        <v>510706153</v>
      </c>
      <c r="G41" s="6" t="s">
        <v>264</v>
      </c>
      <c r="H41" s="6" t="s">
        <v>94</v>
      </c>
      <c r="I41" s="7">
        <v>8721.34</v>
      </c>
      <c r="J41" s="7">
        <v>950.5</v>
      </c>
      <c r="K41" s="7">
        <v>0</v>
      </c>
      <c r="L41" s="7">
        <v>82.9</v>
      </c>
      <c r="M41" s="8">
        <v>0</v>
      </c>
      <c r="N41" s="8">
        <v>9.4999999999999998E-3</v>
      </c>
      <c r="O41" s="8">
        <v>5.9999999999999995E-4</v>
      </c>
    </row>
    <row r="42" spans="2:15">
      <c r="B42" s="6" t="s">
        <v>265</v>
      </c>
      <c r="C42" s="17">
        <v>1093202</v>
      </c>
      <c r="D42" s="18" t="s">
        <v>121</v>
      </c>
      <c r="E42" s="6"/>
      <c r="F42" s="18">
        <v>520043878</v>
      </c>
      <c r="G42" s="6" t="s">
        <v>199</v>
      </c>
      <c r="H42" s="6" t="s">
        <v>94</v>
      </c>
      <c r="I42" s="7">
        <v>1168</v>
      </c>
      <c r="J42" s="7">
        <v>7013</v>
      </c>
      <c r="K42" s="7">
        <v>0</v>
      </c>
      <c r="L42" s="7">
        <v>81.91</v>
      </c>
      <c r="M42" s="8">
        <v>1E-4</v>
      </c>
      <c r="N42" s="8">
        <v>9.4000000000000004E-3</v>
      </c>
      <c r="O42" s="8">
        <v>5.9999999999999995E-4</v>
      </c>
    </row>
    <row r="43" spans="2:15">
      <c r="B43" s="6" t="s">
        <v>266</v>
      </c>
      <c r="C43" s="17">
        <v>1100007</v>
      </c>
      <c r="D43" s="18" t="s">
        <v>121</v>
      </c>
      <c r="E43" s="6"/>
      <c r="F43" s="18">
        <v>510216054</v>
      </c>
      <c r="G43" s="6" t="s">
        <v>199</v>
      </c>
      <c r="H43" s="6" t="s">
        <v>94</v>
      </c>
      <c r="I43" s="7">
        <v>262</v>
      </c>
      <c r="J43" s="7">
        <v>29840</v>
      </c>
      <c r="K43" s="7">
        <v>0</v>
      </c>
      <c r="L43" s="7">
        <v>78.180000000000007</v>
      </c>
      <c r="M43" s="8">
        <v>0</v>
      </c>
      <c r="N43" s="8">
        <v>8.9999999999999993E-3</v>
      </c>
      <c r="O43" s="8">
        <v>5.9999999999999995E-4</v>
      </c>
    </row>
    <row r="44" spans="2:15">
      <c r="B44" s="6" t="s">
        <v>267</v>
      </c>
      <c r="C44" s="17">
        <v>1084698</v>
      </c>
      <c r="D44" s="18" t="s">
        <v>121</v>
      </c>
      <c r="E44" s="6"/>
      <c r="F44" s="18">
        <v>520039942</v>
      </c>
      <c r="G44" s="6" t="s">
        <v>268</v>
      </c>
      <c r="H44" s="6" t="s">
        <v>94</v>
      </c>
      <c r="I44" s="7">
        <v>1062</v>
      </c>
      <c r="J44" s="7">
        <v>11160</v>
      </c>
      <c r="K44" s="7">
        <v>0</v>
      </c>
      <c r="L44" s="7">
        <v>118.52</v>
      </c>
      <c r="M44" s="8">
        <v>0</v>
      </c>
      <c r="N44" s="8">
        <v>1.3599999999999999E-2</v>
      </c>
      <c r="O44" s="8">
        <v>8.9999999999999998E-4</v>
      </c>
    </row>
    <row r="45" spans="2:15">
      <c r="B45" s="6" t="s">
        <v>269</v>
      </c>
      <c r="C45" s="17">
        <v>445015</v>
      </c>
      <c r="D45" s="18" t="s">
        <v>121</v>
      </c>
      <c r="E45" s="6"/>
      <c r="F45" s="18">
        <v>520039413</v>
      </c>
      <c r="G45" s="6" t="s">
        <v>268</v>
      </c>
      <c r="H45" s="6" t="s">
        <v>94</v>
      </c>
      <c r="I45" s="7">
        <v>5296</v>
      </c>
      <c r="J45" s="7">
        <v>5810</v>
      </c>
      <c r="K45" s="7">
        <v>0</v>
      </c>
      <c r="L45" s="7">
        <v>307.7</v>
      </c>
      <c r="M45" s="8">
        <v>1E-4</v>
      </c>
      <c r="N45" s="8">
        <v>3.5299999999999998E-2</v>
      </c>
      <c r="O45" s="8">
        <v>2.2000000000000001E-3</v>
      </c>
    </row>
    <row r="46" spans="2:15">
      <c r="B46" s="6" t="s">
        <v>270</v>
      </c>
      <c r="C46" s="17">
        <v>720011</v>
      </c>
      <c r="D46" s="18" t="s">
        <v>121</v>
      </c>
      <c r="E46" s="6"/>
      <c r="F46" s="18">
        <v>520041146</v>
      </c>
      <c r="G46" s="6" t="s">
        <v>271</v>
      </c>
      <c r="H46" s="6" t="s">
        <v>94</v>
      </c>
      <c r="I46" s="7">
        <v>92884</v>
      </c>
      <c r="J46" s="7">
        <v>356.8</v>
      </c>
      <c r="K46" s="7">
        <v>0</v>
      </c>
      <c r="L46" s="7">
        <v>331.41</v>
      </c>
      <c r="M46" s="8">
        <v>1E-4</v>
      </c>
      <c r="N46" s="8">
        <v>3.7999999999999999E-2</v>
      </c>
      <c r="O46" s="8">
        <v>2.3999999999999998E-3</v>
      </c>
    </row>
    <row r="47" spans="2:15">
      <c r="B47" s="6" t="s">
        <v>272</v>
      </c>
      <c r="C47" s="17">
        <v>1123355</v>
      </c>
      <c r="D47" s="18" t="s">
        <v>121</v>
      </c>
      <c r="E47" s="6"/>
      <c r="F47" s="18">
        <v>513901371</v>
      </c>
      <c r="G47" s="6" t="s">
        <v>271</v>
      </c>
      <c r="H47" s="6" t="s">
        <v>94</v>
      </c>
      <c r="I47" s="7">
        <v>42392</v>
      </c>
      <c r="J47" s="7">
        <v>1021</v>
      </c>
      <c r="K47" s="7">
        <v>0</v>
      </c>
      <c r="L47" s="7">
        <v>432.82</v>
      </c>
      <c r="M47" s="8">
        <v>1E-4</v>
      </c>
      <c r="N47" s="8">
        <v>4.9700000000000001E-2</v>
      </c>
      <c r="O47" s="8">
        <v>3.2000000000000002E-3</v>
      </c>
    </row>
    <row r="48" spans="2:15">
      <c r="B48" s="6" t="s">
        <v>273</v>
      </c>
      <c r="C48" s="17">
        <v>759019</v>
      </c>
      <c r="D48" s="18" t="s">
        <v>121</v>
      </c>
      <c r="E48" s="6"/>
      <c r="F48" s="18">
        <v>520001736</v>
      </c>
      <c r="G48" s="6" t="s">
        <v>162</v>
      </c>
      <c r="H48" s="6" t="s">
        <v>94</v>
      </c>
      <c r="I48" s="7">
        <v>64</v>
      </c>
      <c r="J48" s="7">
        <v>207340</v>
      </c>
      <c r="K48" s="7">
        <v>0</v>
      </c>
      <c r="L48" s="7">
        <v>132.69999999999999</v>
      </c>
      <c r="M48" s="8">
        <v>0</v>
      </c>
      <c r="N48" s="8">
        <v>1.52E-2</v>
      </c>
      <c r="O48" s="8">
        <v>1E-3</v>
      </c>
    </row>
    <row r="49" spans="2:15">
      <c r="B49" s="6" t="s">
        <v>274</v>
      </c>
      <c r="C49" s="17">
        <v>1109966</v>
      </c>
      <c r="D49" s="18" t="s">
        <v>121</v>
      </c>
      <c r="E49" s="6"/>
      <c r="F49" s="18">
        <v>512096793</v>
      </c>
      <c r="G49" s="6" t="s">
        <v>162</v>
      </c>
      <c r="H49" s="6" t="s">
        <v>94</v>
      </c>
      <c r="I49" s="7">
        <v>6176</v>
      </c>
      <c r="J49" s="7">
        <v>1753</v>
      </c>
      <c r="K49" s="7">
        <v>0</v>
      </c>
      <c r="L49" s="7">
        <v>108.27</v>
      </c>
      <c r="M49" s="8">
        <v>1E-4</v>
      </c>
      <c r="N49" s="8">
        <v>1.24E-2</v>
      </c>
      <c r="O49" s="8">
        <v>8.0000000000000004E-4</v>
      </c>
    </row>
    <row r="50" spans="2:15">
      <c r="B50" s="6" t="s">
        <v>275</v>
      </c>
      <c r="C50" s="17">
        <v>1098565</v>
      </c>
      <c r="D50" s="18" t="s">
        <v>121</v>
      </c>
      <c r="E50" s="6"/>
      <c r="F50" s="18">
        <v>513765859</v>
      </c>
      <c r="G50" s="6" t="s">
        <v>162</v>
      </c>
      <c r="H50" s="6" t="s">
        <v>94</v>
      </c>
      <c r="I50" s="7">
        <v>749</v>
      </c>
      <c r="J50" s="7">
        <v>14130</v>
      </c>
      <c r="K50" s="7">
        <v>0</v>
      </c>
      <c r="L50" s="7">
        <v>105.83</v>
      </c>
      <c r="M50" s="8">
        <v>1E-4</v>
      </c>
      <c r="N50" s="8">
        <v>1.21E-2</v>
      </c>
      <c r="O50" s="8">
        <v>8.0000000000000004E-4</v>
      </c>
    </row>
    <row r="51" spans="2:15">
      <c r="B51" s="6" t="s">
        <v>276</v>
      </c>
      <c r="C51" s="17">
        <v>1820083</v>
      </c>
      <c r="D51" s="18" t="s">
        <v>121</v>
      </c>
      <c r="E51" s="6"/>
      <c r="F51" s="18">
        <v>520035171</v>
      </c>
      <c r="G51" s="6" t="s">
        <v>192</v>
      </c>
      <c r="H51" s="6" t="s">
        <v>94</v>
      </c>
      <c r="I51" s="7">
        <v>26876</v>
      </c>
      <c r="J51" s="7">
        <v>465.1</v>
      </c>
      <c r="K51" s="7">
        <v>1.84</v>
      </c>
      <c r="L51" s="7">
        <v>126.84</v>
      </c>
      <c r="M51" s="8">
        <v>2.0000000000000001E-4</v>
      </c>
      <c r="N51" s="8">
        <v>1.4500000000000001E-2</v>
      </c>
      <c r="O51" s="8">
        <v>8.9999999999999998E-4</v>
      </c>
    </row>
    <row r="52" spans="2:15">
      <c r="B52" s="13" t="s">
        <v>277</v>
      </c>
      <c r="C52" s="14"/>
      <c r="D52" s="20"/>
      <c r="E52" s="13"/>
      <c r="F52" s="13"/>
      <c r="G52" s="13"/>
      <c r="H52" s="13"/>
      <c r="I52" s="15">
        <v>65475</v>
      </c>
      <c r="L52" s="15">
        <v>106.14</v>
      </c>
      <c r="N52" s="16">
        <v>1.2200000000000001E-2</v>
      </c>
      <c r="O52" s="16">
        <v>8.0000000000000004E-4</v>
      </c>
    </row>
    <row r="53" spans="2:15">
      <c r="B53" s="6" t="s">
        <v>278</v>
      </c>
      <c r="C53" s="17">
        <v>1082353</v>
      </c>
      <c r="D53" s="18" t="s">
        <v>121</v>
      </c>
      <c r="E53" s="6"/>
      <c r="F53" s="18">
        <v>520031808</v>
      </c>
      <c r="G53" s="6" t="s">
        <v>178</v>
      </c>
      <c r="H53" s="6" t="s">
        <v>94</v>
      </c>
      <c r="I53" s="7">
        <v>52267</v>
      </c>
      <c r="J53" s="7">
        <v>93.7</v>
      </c>
      <c r="K53" s="7">
        <v>0</v>
      </c>
      <c r="L53" s="7">
        <v>48.97</v>
      </c>
      <c r="M53" s="8">
        <v>2.0000000000000001E-4</v>
      </c>
      <c r="N53" s="8">
        <v>5.5999999999999999E-3</v>
      </c>
      <c r="O53" s="8">
        <v>4.0000000000000002E-4</v>
      </c>
    </row>
    <row r="54" spans="2:15">
      <c r="B54" s="6" t="s">
        <v>279</v>
      </c>
      <c r="C54" s="17">
        <v>1142454</v>
      </c>
      <c r="D54" s="18" t="s">
        <v>121</v>
      </c>
      <c r="E54" s="6"/>
      <c r="F54" s="18">
        <v>511164907</v>
      </c>
      <c r="G54" s="6" t="s">
        <v>280</v>
      </c>
      <c r="H54" s="6" t="s">
        <v>94</v>
      </c>
      <c r="I54" s="7">
        <v>7760</v>
      </c>
      <c r="J54" s="7">
        <v>420.1</v>
      </c>
      <c r="K54" s="7">
        <v>1.0900000000000001</v>
      </c>
      <c r="L54" s="7">
        <v>33.69</v>
      </c>
      <c r="M54" s="8">
        <v>2.9999999999999997E-4</v>
      </c>
      <c r="N54" s="8">
        <v>3.8999999999999998E-3</v>
      </c>
      <c r="O54" s="8">
        <v>2.0000000000000001E-4</v>
      </c>
    </row>
    <row r="55" spans="2:15">
      <c r="B55" s="6" t="s">
        <v>281</v>
      </c>
      <c r="C55" s="17">
        <v>1106376</v>
      </c>
      <c r="D55" s="18" t="s">
        <v>121</v>
      </c>
      <c r="E55" s="6"/>
      <c r="F55" s="18">
        <v>512051699</v>
      </c>
      <c r="G55" s="6" t="s">
        <v>282</v>
      </c>
      <c r="H55" s="6" t="s">
        <v>94</v>
      </c>
      <c r="I55" s="7">
        <v>5448</v>
      </c>
      <c r="J55" s="7">
        <v>431</v>
      </c>
      <c r="K55" s="7">
        <v>0</v>
      </c>
      <c r="L55" s="7">
        <v>23.48</v>
      </c>
      <c r="M55" s="8">
        <v>1E-4</v>
      </c>
      <c r="N55" s="8">
        <v>2.7000000000000001E-3</v>
      </c>
      <c r="O55" s="8">
        <v>2.0000000000000001E-4</v>
      </c>
    </row>
    <row r="56" spans="2:15">
      <c r="B56" s="13" t="s">
        <v>283</v>
      </c>
      <c r="C56" s="14"/>
      <c r="D56" s="20"/>
      <c r="E56" s="13"/>
      <c r="F56" s="13"/>
      <c r="G56" s="13"/>
      <c r="H56" s="13"/>
      <c r="I56" s="15">
        <v>0</v>
      </c>
      <c r="L56" s="15">
        <v>0</v>
      </c>
      <c r="N56" s="16">
        <v>0</v>
      </c>
      <c r="O56" s="16">
        <v>0</v>
      </c>
    </row>
    <row r="57" spans="2:15">
      <c r="B57" s="3" t="s">
        <v>101</v>
      </c>
      <c r="C57" s="12"/>
      <c r="D57" s="19"/>
      <c r="E57" s="3"/>
      <c r="F57" s="3"/>
      <c r="G57" s="3"/>
      <c r="H57" s="3"/>
      <c r="I57" s="9">
        <v>19529</v>
      </c>
      <c r="L57" s="9">
        <v>3373.16</v>
      </c>
      <c r="N57" s="10">
        <v>0.38690000000000002</v>
      </c>
      <c r="O57" s="10">
        <v>2.46E-2</v>
      </c>
    </row>
    <row r="58" spans="2:15">
      <c r="B58" s="13" t="s">
        <v>148</v>
      </c>
      <c r="C58" s="14"/>
      <c r="D58" s="20"/>
      <c r="E58" s="13"/>
      <c r="F58" s="13"/>
      <c r="G58" s="13"/>
      <c r="H58" s="13"/>
      <c r="I58" s="15">
        <v>300</v>
      </c>
      <c r="L58" s="15">
        <v>129.75</v>
      </c>
      <c r="N58" s="16">
        <v>1.49E-2</v>
      </c>
      <c r="O58" s="16">
        <v>8.9999999999999998E-4</v>
      </c>
    </row>
    <row r="59" spans="2:15">
      <c r="B59" s="6" t="s">
        <v>284</v>
      </c>
      <c r="C59" s="17" t="s">
        <v>285</v>
      </c>
      <c r="D59" s="18" t="s">
        <v>286</v>
      </c>
      <c r="E59" s="6" t="s">
        <v>287</v>
      </c>
      <c r="F59" s="6"/>
      <c r="G59" s="6" t="s">
        <v>288</v>
      </c>
      <c r="H59" s="6" t="s">
        <v>44</v>
      </c>
      <c r="I59" s="7">
        <v>300</v>
      </c>
      <c r="J59" s="7">
        <v>12132</v>
      </c>
      <c r="K59" s="7">
        <v>0</v>
      </c>
      <c r="L59" s="7">
        <v>129.75</v>
      </c>
      <c r="M59" s="8">
        <v>0</v>
      </c>
      <c r="N59" s="8">
        <v>1.49E-2</v>
      </c>
      <c r="O59" s="8">
        <v>8.9999999999999998E-4</v>
      </c>
    </row>
    <row r="60" spans="2:15">
      <c r="B60" s="13" t="s">
        <v>149</v>
      </c>
      <c r="C60" s="14"/>
      <c r="D60" s="20"/>
      <c r="E60" s="13"/>
      <c r="F60" s="13"/>
      <c r="G60" s="13"/>
      <c r="H60" s="13"/>
      <c r="I60" s="15">
        <v>19229</v>
      </c>
      <c r="L60" s="15">
        <v>3243.41</v>
      </c>
      <c r="N60" s="16">
        <v>0.37209999999999999</v>
      </c>
      <c r="O60" s="16">
        <v>2.3599999999999999E-2</v>
      </c>
    </row>
    <row r="61" spans="2:15">
      <c r="B61" s="6" t="s">
        <v>289</v>
      </c>
      <c r="C61" s="17" t="s">
        <v>290</v>
      </c>
      <c r="D61" s="18" t="s">
        <v>286</v>
      </c>
      <c r="E61" s="6" t="s">
        <v>287</v>
      </c>
      <c r="F61" s="6"/>
      <c r="G61" s="6" t="s">
        <v>291</v>
      </c>
      <c r="H61" s="6" t="s">
        <v>44</v>
      </c>
      <c r="I61" s="7">
        <v>178</v>
      </c>
      <c r="J61" s="7">
        <v>25429</v>
      </c>
      <c r="K61" s="7">
        <v>0</v>
      </c>
      <c r="L61" s="7">
        <v>161.36000000000001</v>
      </c>
      <c r="M61" s="8">
        <v>0</v>
      </c>
      <c r="N61" s="8">
        <v>1.8499999999999999E-2</v>
      </c>
      <c r="O61" s="8">
        <v>1.1999999999999999E-3</v>
      </c>
    </row>
    <row r="62" spans="2:15">
      <c r="B62" s="6" t="s">
        <v>292</v>
      </c>
      <c r="C62" s="17" t="s">
        <v>293</v>
      </c>
      <c r="D62" s="18" t="s">
        <v>294</v>
      </c>
      <c r="E62" s="6" t="s">
        <v>287</v>
      </c>
      <c r="F62" s="6"/>
      <c r="G62" s="6" t="s">
        <v>295</v>
      </c>
      <c r="H62" s="6" t="s">
        <v>44</v>
      </c>
      <c r="I62" s="7">
        <v>668</v>
      </c>
      <c r="J62" s="7">
        <v>6766</v>
      </c>
      <c r="K62" s="7">
        <v>0</v>
      </c>
      <c r="L62" s="7">
        <v>161.13</v>
      </c>
      <c r="M62" s="8">
        <v>0</v>
      </c>
      <c r="N62" s="8">
        <v>1.8499999999999999E-2</v>
      </c>
      <c r="O62" s="8">
        <v>1.1999999999999999E-3</v>
      </c>
    </row>
    <row r="63" spans="2:15">
      <c r="B63" s="6" t="s">
        <v>296</v>
      </c>
      <c r="C63" s="17" t="s">
        <v>297</v>
      </c>
      <c r="D63" s="18" t="s">
        <v>294</v>
      </c>
      <c r="E63" s="6" t="s">
        <v>287</v>
      </c>
      <c r="F63" s="6"/>
      <c r="G63" s="6" t="s">
        <v>181</v>
      </c>
      <c r="H63" s="6" t="s">
        <v>44</v>
      </c>
      <c r="I63" s="7">
        <v>264</v>
      </c>
      <c r="J63" s="7">
        <v>10208</v>
      </c>
      <c r="K63" s="7">
        <v>0.53</v>
      </c>
      <c r="L63" s="7">
        <v>96.6</v>
      </c>
      <c r="M63" s="8">
        <v>0</v>
      </c>
      <c r="N63" s="8">
        <v>1.11E-2</v>
      </c>
      <c r="O63" s="8">
        <v>6.9999999999999999E-4</v>
      </c>
    </row>
    <row r="64" spans="2:15">
      <c r="B64" s="6" t="s">
        <v>298</v>
      </c>
      <c r="C64" s="17" t="s">
        <v>299</v>
      </c>
      <c r="D64" s="18" t="s">
        <v>286</v>
      </c>
      <c r="E64" s="6" t="s">
        <v>287</v>
      </c>
      <c r="F64" s="6"/>
      <c r="G64" s="6" t="s">
        <v>300</v>
      </c>
      <c r="H64" s="6" t="s">
        <v>44</v>
      </c>
      <c r="I64" s="7">
        <v>253</v>
      </c>
      <c r="J64" s="7">
        <v>8188</v>
      </c>
      <c r="K64" s="7">
        <v>0</v>
      </c>
      <c r="L64" s="7">
        <v>73.849999999999994</v>
      </c>
      <c r="M64" s="8">
        <v>0</v>
      </c>
      <c r="N64" s="8">
        <v>8.5000000000000006E-3</v>
      </c>
      <c r="O64" s="8">
        <v>5.0000000000000001E-4</v>
      </c>
    </row>
    <row r="65" spans="2:15">
      <c r="B65" s="6" t="s">
        <v>301</v>
      </c>
      <c r="C65" s="17" t="s">
        <v>302</v>
      </c>
      <c r="D65" s="18" t="s">
        <v>294</v>
      </c>
      <c r="E65" s="6" t="s">
        <v>287</v>
      </c>
      <c r="F65" s="6"/>
      <c r="G65" s="6" t="s">
        <v>303</v>
      </c>
      <c r="H65" s="6" t="s">
        <v>44</v>
      </c>
      <c r="I65" s="7">
        <v>232</v>
      </c>
      <c r="J65" s="7">
        <v>9660</v>
      </c>
      <c r="K65" s="7">
        <v>0</v>
      </c>
      <c r="L65" s="7">
        <v>79.900000000000006</v>
      </c>
      <c r="M65" s="8">
        <v>0</v>
      </c>
      <c r="N65" s="8">
        <v>9.1999999999999998E-3</v>
      </c>
      <c r="O65" s="8">
        <v>5.9999999999999995E-4</v>
      </c>
    </row>
    <row r="66" spans="2:15">
      <c r="B66" s="6" t="s">
        <v>304</v>
      </c>
      <c r="C66" s="17" t="s">
        <v>305</v>
      </c>
      <c r="D66" s="18" t="s">
        <v>286</v>
      </c>
      <c r="E66" s="6" t="s">
        <v>287</v>
      </c>
      <c r="F66" s="6"/>
      <c r="G66" s="6" t="s">
        <v>306</v>
      </c>
      <c r="H66" s="6" t="s">
        <v>44</v>
      </c>
      <c r="I66" s="7">
        <v>522</v>
      </c>
      <c r="J66" s="7">
        <v>7476</v>
      </c>
      <c r="K66" s="7">
        <v>0</v>
      </c>
      <c r="L66" s="7">
        <v>139.12</v>
      </c>
      <c r="M66" s="8">
        <v>0</v>
      </c>
      <c r="N66" s="8">
        <v>1.6E-2</v>
      </c>
      <c r="O66" s="8">
        <v>1E-3</v>
      </c>
    </row>
    <row r="67" spans="2:15">
      <c r="B67" s="6" t="s">
        <v>307</v>
      </c>
      <c r="C67" s="17" t="s">
        <v>308</v>
      </c>
      <c r="D67" s="18" t="s">
        <v>294</v>
      </c>
      <c r="E67" s="6" t="s">
        <v>287</v>
      </c>
      <c r="F67" s="6"/>
      <c r="G67" s="6" t="s">
        <v>306</v>
      </c>
      <c r="H67" s="6" t="s">
        <v>44</v>
      </c>
      <c r="I67" s="7">
        <v>311</v>
      </c>
      <c r="J67" s="7">
        <v>13113</v>
      </c>
      <c r="K67" s="7">
        <v>0</v>
      </c>
      <c r="L67" s="7">
        <v>145.38999999999999</v>
      </c>
      <c r="M67" s="8">
        <v>0</v>
      </c>
      <c r="N67" s="8">
        <v>1.67E-2</v>
      </c>
      <c r="O67" s="8">
        <v>1.1000000000000001E-3</v>
      </c>
    </row>
    <row r="68" spans="2:15">
      <c r="B68" s="6" t="s">
        <v>309</v>
      </c>
      <c r="C68" s="17" t="s">
        <v>310</v>
      </c>
      <c r="D68" s="18" t="s">
        <v>294</v>
      </c>
      <c r="E68" s="6" t="s">
        <v>287</v>
      </c>
      <c r="F68" s="6"/>
      <c r="G68" s="6" t="s">
        <v>306</v>
      </c>
      <c r="H68" s="6" t="s">
        <v>44</v>
      </c>
      <c r="I68" s="7">
        <v>405</v>
      </c>
      <c r="J68" s="7">
        <v>6020</v>
      </c>
      <c r="K68" s="7">
        <v>0.91</v>
      </c>
      <c r="L68" s="7">
        <v>87.83</v>
      </c>
      <c r="M68" s="8">
        <v>0</v>
      </c>
      <c r="N68" s="8">
        <v>1.01E-2</v>
      </c>
      <c r="O68" s="8">
        <v>5.9999999999999995E-4</v>
      </c>
    </row>
    <row r="69" spans="2:15">
      <c r="B69" s="6" t="s">
        <v>311</v>
      </c>
      <c r="C69" s="17" t="s">
        <v>312</v>
      </c>
      <c r="D69" s="18" t="s">
        <v>294</v>
      </c>
      <c r="E69" s="6" t="s">
        <v>287</v>
      </c>
      <c r="F69" s="6"/>
      <c r="G69" s="6" t="s">
        <v>313</v>
      </c>
      <c r="H69" s="6" t="s">
        <v>44</v>
      </c>
      <c r="I69" s="7">
        <v>1148</v>
      </c>
      <c r="J69" s="7">
        <v>2123</v>
      </c>
      <c r="K69" s="7">
        <v>0</v>
      </c>
      <c r="L69" s="7">
        <v>86.89</v>
      </c>
      <c r="M69" s="8">
        <v>0</v>
      </c>
      <c r="N69" s="8">
        <v>0.01</v>
      </c>
      <c r="O69" s="8">
        <v>5.9999999999999995E-4</v>
      </c>
    </row>
    <row r="70" spans="2:15">
      <c r="B70" s="6" t="s">
        <v>314</v>
      </c>
      <c r="C70" s="17" t="s">
        <v>315</v>
      </c>
      <c r="D70" s="18" t="s">
        <v>294</v>
      </c>
      <c r="E70" s="6" t="s">
        <v>287</v>
      </c>
      <c r="F70" s="6"/>
      <c r="G70" s="6" t="s">
        <v>313</v>
      </c>
      <c r="H70" s="6" t="s">
        <v>44</v>
      </c>
      <c r="I70" s="7">
        <v>438</v>
      </c>
      <c r="J70" s="7">
        <v>4212</v>
      </c>
      <c r="K70" s="7">
        <v>0</v>
      </c>
      <c r="L70" s="7">
        <v>65.77</v>
      </c>
      <c r="M70" s="8">
        <v>0</v>
      </c>
      <c r="N70" s="8">
        <v>7.4999999999999997E-3</v>
      </c>
      <c r="O70" s="8">
        <v>5.0000000000000001E-4</v>
      </c>
    </row>
    <row r="71" spans="2:15">
      <c r="B71" s="6" t="s">
        <v>316</v>
      </c>
      <c r="C71" s="17" t="s">
        <v>317</v>
      </c>
      <c r="D71" s="18" t="s">
        <v>286</v>
      </c>
      <c r="E71" s="6" t="s">
        <v>287</v>
      </c>
      <c r="F71" s="6"/>
      <c r="G71" s="6" t="s">
        <v>318</v>
      </c>
      <c r="H71" s="6" t="s">
        <v>44</v>
      </c>
      <c r="I71" s="7">
        <v>606</v>
      </c>
      <c r="J71" s="7">
        <v>15771</v>
      </c>
      <c r="K71" s="7">
        <v>0</v>
      </c>
      <c r="L71" s="7">
        <v>340.72</v>
      </c>
      <c r="M71" s="8">
        <v>0</v>
      </c>
      <c r="N71" s="8">
        <v>3.9100000000000003E-2</v>
      </c>
      <c r="O71" s="8">
        <v>2.5000000000000001E-3</v>
      </c>
    </row>
    <row r="72" spans="2:15">
      <c r="B72" s="6" t="s">
        <v>319</v>
      </c>
      <c r="C72" s="17" t="s">
        <v>320</v>
      </c>
      <c r="D72" s="18" t="s">
        <v>321</v>
      </c>
      <c r="E72" s="6" t="s">
        <v>287</v>
      </c>
      <c r="F72" s="6"/>
      <c r="G72" s="6" t="s">
        <v>318</v>
      </c>
      <c r="H72" s="6" t="s">
        <v>49</v>
      </c>
      <c r="I72" s="7">
        <v>297</v>
      </c>
      <c r="J72" s="7">
        <v>10280</v>
      </c>
      <c r="K72" s="7">
        <v>0</v>
      </c>
      <c r="L72" s="7">
        <v>119.08</v>
      </c>
      <c r="M72" s="8">
        <v>0</v>
      </c>
      <c r="N72" s="8">
        <v>1.37E-2</v>
      </c>
      <c r="O72" s="8">
        <v>8.9999999999999998E-4</v>
      </c>
    </row>
    <row r="73" spans="2:15">
      <c r="B73" s="6" t="s">
        <v>322</v>
      </c>
      <c r="C73" s="17" t="s">
        <v>323</v>
      </c>
      <c r="D73" s="18" t="s">
        <v>286</v>
      </c>
      <c r="E73" s="6" t="s">
        <v>287</v>
      </c>
      <c r="F73" s="6"/>
      <c r="G73" s="6" t="s">
        <v>318</v>
      </c>
      <c r="H73" s="6" t="s">
        <v>44</v>
      </c>
      <c r="I73" s="7">
        <v>813</v>
      </c>
      <c r="J73" s="7">
        <v>4300</v>
      </c>
      <c r="K73" s="7">
        <v>0</v>
      </c>
      <c r="L73" s="7">
        <v>124.63</v>
      </c>
      <c r="M73" s="8">
        <v>0</v>
      </c>
      <c r="N73" s="8">
        <v>1.43E-2</v>
      </c>
      <c r="O73" s="8">
        <v>8.9999999999999998E-4</v>
      </c>
    </row>
    <row r="74" spans="2:15">
      <c r="B74" s="6" t="s">
        <v>324</v>
      </c>
      <c r="C74" s="17" t="s">
        <v>325</v>
      </c>
      <c r="D74" s="18" t="s">
        <v>294</v>
      </c>
      <c r="E74" s="6" t="s">
        <v>287</v>
      </c>
      <c r="F74" s="6"/>
      <c r="G74" s="6" t="s">
        <v>318</v>
      </c>
      <c r="H74" s="6" t="s">
        <v>44</v>
      </c>
      <c r="I74" s="7">
        <v>228</v>
      </c>
      <c r="J74" s="7">
        <v>16112</v>
      </c>
      <c r="K74" s="7">
        <v>0</v>
      </c>
      <c r="L74" s="7">
        <v>130.96</v>
      </c>
      <c r="M74" s="8">
        <v>0</v>
      </c>
      <c r="N74" s="8">
        <v>1.4999999999999999E-2</v>
      </c>
      <c r="O74" s="8">
        <v>1E-3</v>
      </c>
    </row>
    <row r="75" spans="2:15">
      <c r="B75" s="6" t="s">
        <v>326</v>
      </c>
      <c r="C75" s="17" t="s">
        <v>327</v>
      </c>
      <c r="D75" s="18" t="s">
        <v>286</v>
      </c>
      <c r="E75" s="6" t="s">
        <v>287</v>
      </c>
      <c r="F75" s="6"/>
      <c r="G75" s="6" t="s">
        <v>328</v>
      </c>
      <c r="H75" s="6" t="s">
        <v>44</v>
      </c>
      <c r="I75" s="7">
        <v>6242</v>
      </c>
      <c r="J75" s="7">
        <v>346</v>
      </c>
      <c r="K75" s="7">
        <v>0</v>
      </c>
      <c r="L75" s="7">
        <v>76.989999999999995</v>
      </c>
      <c r="M75" s="8">
        <v>2.0000000000000001E-4</v>
      </c>
      <c r="N75" s="8">
        <v>8.8000000000000005E-3</v>
      </c>
      <c r="O75" s="8">
        <v>5.9999999999999995E-4</v>
      </c>
    </row>
    <row r="76" spans="2:15">
      <c r="B76" s="6" t="s">
        <v>329</v>
      </c>
      <c r="C76" s="17" t="s">
        <v>330</v>
      </c>
      <c r="D76" s="18" t="s">
        <v>294</v>
      </c>
      <c r="E76" s="6" t="s">
        <v>287</v>
      </c>
      <c r="F76" s="6"/>
      <c r="G76" s="6" t="s">
        <v>331</v>
      </c>
      <c r="H76" s="6" t="s">
        <v>44</v>
      </c>
      <c r="I76" s="7">
        <v>150</v>
      </c>
      <c r="J76" s="7">
        <v>24156</v>
      </c>
      <c r="K76" s="7">
        <v>0</v>
      </c>
      <c r="L76" s="7">
        <v>129.16999999999999</v>
      </c>
      <c r="M76" s="8">
        <v>0</v>
      </c>
      <c r="N76" s="8">
        <v>1.4800000000000001E-2</v>
      </c>
      <c r="O76" s="8">
        <v>8.9999999999999998E-4</v>
      </c>
    </row>
    <row r="77" spans="2:15">
      <c r="B77" s="6" t="s">
        <v>332</v>
      </c>
      <c r="C77" s="17" t="s">
        <v>333</v>
      </c>
      <c r="D77" s="18" t="s">
        <v>286</v>
      </c>
      <c r="E77" s="6" t="s">
        <v>287</v>
      </c>
      <c r="F77" s="6"/>
      <c r="G77" s="6" t="s">
        <v>328</v>
      </c>
      <c r="H77" s="6" t="s">
        <v>44</v>
      </c>
      <c r="I77" s="7">
        <v>2387</v>
      </c>
      <c r="J77" s="7">
        <v>2389</v>
      </c>
      <c r="K77" s="7">
        <v>0</v>
      </c>
      <c r="L77" s="7">
        <v>203.3</v>
      </c>
      <c r="M77" s="8">
        <v>1E-4</v>
      </c>
      <c r="N77" s="8">
        <v>2.3300000000000001E-2</v>
      </c>
      <c r="O77" s="8">
        <v>1.5E-3</v>
      </c>
    </row>
    <row r="78" spans="2:15">
      <c r="B78" s="6" t="s">
        <v>334</v>
      </c>
      <c r="C78" s="17" t="s">
        <v>335</v>
      </c>
      <c r="D78" s="18" t="s">
        <v>294</v>
      </c>
      <c r="E78" s="6" t="s">
        <v>287</v>
      </c>
      <c r="F78" s="6"/>
      <c r="G78" s="6" t="s">
        <v>243</v>
      </c>
      <c r="H78" s="6" t="s">
        <v>44</v>
      </c>
      <c r="I78" s="7">
        <v>146</v>
      </c>
      <c r="J78" s="7">
        <v>19448</v>
      </c>
      <c r="K78" s="7">
        <v>0</v>
      </c>
      <c r="L78" s="7">
        <v>101.22</v>
      </c>
      <c r="M78" s="8">
        <v>0</v>
      </c>
      <c r="N78" s="8">
        <v>1.1599999999999999E-2</v>
      </c>
      <c r="O78" s="8">
        <v>6.9999999999999999E-4</v>
      </c>
    </row>
    <row r="79" spans="2:15">
      <c r="B79" s="6" t="s">
        <v>336</v>
      </c>
      <c r="C79" s="17" t="s">
        <v>337</v>
      </c>
      <c r="D79" s="18" t="s">
        <v>286</v>
      </c>
      <c r="E79" s="6" t="s">
        <v>287</v>
      </c>
      <c r="F79" s="6"/>
      <c r="G79" s="6" t="s">
        <v>243</v>
      </c>
      <c r="H79" s="6" t="s">
        <v>44</v>
      </c>
      <c r="I79" s="7">
        <v>66</v>
      </c>
      <c r="J79" s="7">
        <v>116195</v>
      </c>
      <c r="K79" s="7">
        <v>0</v>
      </c>
      <c r="L79" s="7">
        <v>273.39999999999998</v>
      </c>
      <c r="M79" s="8">
        <v>0</v>
      </c>
      <c r="N79" s="8">
        <v>3.1399999999999997E-2</v>
      </c>
      <c r="O79" s="8">
        <v>2E-3</v>
      </c>
    </row>
    <row r="80" spans="2:15">
      <c r="B80" s="6" t="s">
        <v>338</v>
      </c>
      <c r="C80" s="17" t="s">
        <v>339</v>
      </c>
      <c r="D80" s="18" t="s">
        <v>286</v>
      </c>
      <c r="E80" s="6" t="s">
        <v>287</v>
      </c>
      <c r="F80" s="6"/>
      <c r="G80" s="6" t="s">
        <v>243</v>
      </c>
      <c r="H80" s="6" t="s">
        <v>44</v>
      </c>
      <c r="I80" s="7">
        <v>25</v>
      </c>
      <c r="J80" s="7">
        <v>194972</v>
      </c>
      <c r="K80" s="7">
        <v>0</v>
      </c>
      <c r="L80" s="7">
        <v>173.77</v>
      </c>
      <c r="M80" s="8">
        <v>0</v>
      </c>
      <c r="N80" s="8">
        <v>1.9900000000000001E-2</v>
      </c>
      <c r="O80" s="8">
        <v>1.2999999999999999E-3</v>
      </c>
    </row>
    <row r="81" spans="2:15">
      <c r="B81" s="6" t="s">
        <v>340</v>
      </c>
      <c r="C81" s="17" t="s">
        <v>341</v>
      </c>
      <c r="D81" s="18" t="s">
        <v>321</v>
      </c>
      <c r="E81" s="6" t="s">
        <v>287</v>
      </c>
      <c r="F81" s="6"/>
      <c r="G81" s="6" t="s">
        <v>243</v>
      </c>
      <c r="H81" s="6" t="s">
        <v>68</v>
      </c>
      <c r="I81" s="7">
        <v>647</v>
      </c>
      <c r="J81" s="7">
        <v>38020</v>
      </c>
      <c r="K81" s="7">
        <v>0</v>
      </c>
      <c r="L81" s="7">
        <v>112.37</v>
      </c>
      <c r="M81" s="8">
        <v>0</v>
      </c>
      <c r="N81" s="8">
        <v>1.29E-2</v>
      </c>
      <c r="O81" s="8">
        <v>8.0000000000000004E-4</v>
      </c>
    </row>
    <row r="82" spans="2:15">
      <c r="B82" s="6" t="s">
        <v>342</v>
      </c>
      <c r="C82" s="17" t="s">
        <v>343</v>
      </c>
      <c r="D82" s="18" t="s">
        <v>286</v>
      </c>
      <c r="E82" s="6" t="s">
        <v>287</v>
      </c>
      <c r="F82" s="6"/>
      <c r="G82" s="6" t="s">
        <v>243</v>
      </c>
      <c r="H82" s="6" t="s">
        <v>44</v>
      </c>
      <c r="I82" s="7">
        <v>229</v>
      </c>
      <c r="J82" s="7">
        <v>10082</v>
      </c>
      <c r="K82" s="7">
        <v>0</v>
      </c>
      <c r="L82" s="7">
        <v>82.31</v>
      </c>
      <c r="M82" s="8">
        <v>0</v>
      </c>
      <c r="N82" s="8">
        <v>9.4000000000000004E-3</v>
      </c>
      <c r="O82" s="8">
        <v>5.9999999999999995E-4</v>
      </c>
    </row>
    <row r="83" spans="2:15">
      <c r="B83" s="6" t="s">
        <v>344</v>
      </c>
      <c r="C83" s="17" t="s">
        <v>345</v>
      </c>
      <c r="D83" s="18" t="s">
        <v>286</v>
      </c>
      <c r="E83" s="6" t="s">
        <v>287</v>
      </c>
      <c r="F83" s="6"/>
      <c r="G83" s="6" t="s">
        <v>346</v>
      </c>
      <c r="H83" s="6" t="s">
        <v>44</v>
      </c>
      <c r="I83" s="7">
        <v>201</v>
      </c>
      <c r="J83" s="7">
        <v>26360</v>
      </c>
      <c r="K83" s="7">
        <v>0</v>
      </c>
      <c r="L83" s="7">
        <v>188.89</v>
      </c>
      <c r="M83" s="8">
        <v>0</v>
      </c>
      <c r="N83" s="8">
        <v>2.1700000000000001E-2</v>
      </c>
      <c r="O83" s="8">
        <v>1.4E-3</v>
      </c>
    </row>
    <row r="84" spans="2:15">
      <c r="B84" s="6" t="s">
        <v>347</v>
      </c>
      <c r="C84" s="17" t="s">
        <v>348</v>
      </c>
      <c r="D84" s="18" t="s">
        <v>294</v>
      </c>
      <c r="E84" s="6" t="s">
        <v>287</v>
      </c>
      <c r="F84" s="6"/>
      <c r="G84" s="6" t="s">
        <v>247</v>
      </c>
      <c r="H84" s="6" t="s">
        <v>44</v>
      </c>
      <c r="I84" s="7">
        <v>2773</v>
      </c>
      <c r="J84" s="7">
        <v>898</v>
      </c>
      <c r="K84" s="7">
        <v>0</v>
      </c>
      <c r="L84" s="7">
        <v>88.77</v>
      </c>
      <c r="M84" s="8">
        <v>0</v>
      </c>
      <c r="N84" s="8">
        <v>1.0200000000000001E-2</v>
      </c>
      <c r="O84" s="8">
        <v>5.9999999999999995E-4</v>
      </c>
    </row>
    <row r="87" spans="2:15">
      <c r="B87" s="6" t="s">
        <v>102</v>
      </c>
      <c r="C87" s="17"/>
      <c r="D87" s="18"/>
      <c r="E87" s="6"/>
      <c r="F87" s="6"/>
      <c r="G87" s="6"/>
      <c r="H87" s="6"/>
    </row>
    <row r="91" spans="2:15">
      <c r="B91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6"/>
  <sheetViews>
    <sheetView rightToLeft="1" topLeftCell="A10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103</v>
      </c>
    </row>
    <row r="7" spans="2:14" ht="15.75">
      <c r="B7" s="2" t="s">
        <v>349</v>
      </c>
    </row>
    <row r="8" spans="2:14">
      <c r="B8" s="3" t="s">
        <v>77</v>
      </c>
      <c r="C8" s="3" t="s">
        <v>78</v>
      </c>
      <c r="D8" s="3" t="s">
        <v>105</v>
      </c>
      <c r="E8" s="3" t="s">
        <v>79</v>
      </c>
      <c r="F8" s="3" t="s">
        <v>143</v>
      </c>
      <c r="G8" s="3" t="s">
        <v>82</v>
      </c>
      <c r="H8" s="3" t="s">
        <v>108</v>
      </c>
      <c r="I8" s="3" t="s">
        <v>43</v>
      </c>
      <c r="J8" s="3" t="s">
        <v>109</v>
      </c>
      <c r="K8" s="3" t="s">
        <v>85</v>
      </c>
      <c r="L8" s="3" t="s">
        <v>110</v>
      </c>
      <c r="M8" s="3" t="s">
        <v>111</v>
      </c>
      <c r="N8" s="3" t="s">
        <v>112</v>
      </c>
    </row>
    <row r="9" spans="2:14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350</v>
      </c>
      <c r="C11" s="12"/>
      <c r="D11" s="19"/>
      <c r="E11" s="3"/>
      <c r="F11" s="3"/>
      <c r="G11" s="3"/>
      <c r="H11" s="9">
        <v>87516</v>
      </c>
      <c r="K11" s="9">
        <v>7471.7</v>
      </c>
      <c r="M11" s="10">
        <v>1</v>
      </c>
      <c r="N11" s="10">
        <v>5.4399999999999997E-2</v>
      </c>
    </row>
    <row r="12" spans="2:14">
      <c r="B12" s="3" t="s">
        <v>91</v>
      </c>
      <c r="C12" s="12"/>
      <c r="D12" s="19"/>
      <c r="E12" s="3"/>
      <c r="F12" s="3"/>
      <c r="G12" s="3"/>
      <c r="H12" s="9">
        <v>51636</v>
      </c>
      <c r="K12" s="9">
        <v>684.83</v>
      </c>
      <c r="M12" s="10">
        <v>9.1700000000000004E-2</v>
      </c>
      <c r="N12" s="10">
        <v>5.0000000000000001E-3</v>
      </c>
    </row>
    <row r="13" spans="2:14">
      <c r="B13" s="13" t="s">
        <v>351</v>
      </c>
      <c r="C13" s="14"/>
      <c r="D13" s="20"/>
      <c r="E13" s="13"/>
      <c r="F13" s="13"/>
      <c r="G13" s="13"/>
      <c r="H13" s="15">
        <v>49716</v>
      </c>
      <c r="K13" s="15">
        <v>630.4</v>
      </c>
      <c r="M13" s="16">
        <v>8.4400000000000003E-2</v>
      </c>
      <c r="N13" s="16">
        <v>4.5999999999999999E-3</v>
      </c>
    </row>
    <row r="14" spans="2:14">
      <c r="B14" s="6" t="s">
        <v>352</v>
      </c>
      <c r="C14" s="17">
        <v>1143718</v>
      </c>
      <c r="D14" s="18" t="s">
        <v>121</v>
      </c>
      <c r="E14" s="18">
        <v>513534974</v>
      </c>
      <c r="F14" s="6" t="s">
        <v>353</v>
      </c>
      <c r="G14" s="6" t="s">
        <v>94</v>
      </c>
      <c r="H14" s="7">
        <v>49716</v>
      </c>
      <c r="I14" s="7">
        <v>1268</v>
      </c>
      <c r="J14" s="7">
        <v>0</v>
      </c>
      <c r="K14" s="7">
        <v>630.4</v>
      </c>
      <c r="L14" s="8">
        <v>1E-4</v>
      </c>
      <c r="M14" s="8">
        <v>8.4400000000000003E-2</v>
      </c>
      <c r="N14" s="8">
        <v>4.5999999999999999E-3</v>
      </c>
    </row>
    <row r="15" spans="2:14">
      <c r="B15" s="13" t="s">
        <v>354</v>
      </c>
      <c r="C15" s="14"/>
      <c r="D15" s="20"/>
      <c r="E15" s="13"/>
      <c r="F15" s="13"/>
      <c r="G15" s="13"/>
      <c r="H15" s="15">
        <v>1920</v>
      </c>
      <c r="K15" s="15">
        <v>54.43</v>
      </c>
      <c r="M15" s="16">
        <v>7.3000000000000001E-3</v>
      </c>
      <c r="N15" s="16">
        <v>4.0000000000000002E-4</v>
      </c>
    </row>
    <row r="16" spans="2:14">
      <c r="B16" s="6" t="s">
        <v>355</v>
      </c>
      <c r="C16" s="17">
        <v>1160159</v>
      </c>
      <c r="D16" s="18" t="s">
        <v>121</v>
      </c>
      <c r="E16" s="18">
        <v>513534974</v>
      </c>
      <c r="F16" s="6" t="s">
        <v>353</v>
      </c>
      <c r="G16" s="6" t="s">
        <v>94</v>
      </c>
      <c r="H16" s="7">
        <v>1920</v>
      </c>
      <c r="I16" s="7">
        <v>2835</v>
      </c>
      <c r="J16" s="7">
        <v>0</v>
      </c>
      <c r="K16" s="7">
        <v>54.43</v>
      </c>
      <c r="L16" s="8">
        <v>2.0000000000000001E-4</v>
      </c>
      <c r="M16" s="8">
        <v>7.3000000000000001E-3</v>
      </c>
      <c r="N16" s="8">
        <v>4.0000000000000002E-4</v>
      </c>
    </row>
    <row r="17" spans="2:14">
      <c r="B17" s="13" t="s">
        <v>356</v>
      </c>
      <c r="C17" s="14"/>
      <c r="D17" s="20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357</v>
      </c>
      <c r="C18" s="14"/>
      <c r="D18" s="20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358</v>
      </c>
      <c r="C19" s="14"/>
      <c r="D19" s="20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359</v>
      </c>
      <c r="C20" s="14"/>
      <c r="D20" s="20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101</v>
      </c>
      <c r="C21" s="12"/>
      <c r="D21" s="19"/>
      <c r="E21" s="3"/>
      <c r="F21" s="3"/>
      <c r="G21" s="3"/>
      <c r="H21" s="9">
        <v>35880</v>
      </c>
      <c r="K21" s="9">
        <v>6786.87</v>
      </c>
      <c r="M21" s="10">
        <v>0.9083</v>
      </c>
      <c r="N21" s="10">
        <v>4.9399999999999999E-2</v>
      </c>
    </row>
    <row r="22" spans="2:14">
      <c r="B22" s="13" t="s">
        <v>360</v>
      </c>
      <c r="C22" s="14"/>
      <c r="D22" s="20"/>
      <c r="E22" s="13"/>
      <c r="F22" s="13"/>
      <c r="G22" s="13"/>
      <c r="H22" s="15">
        <v>35880</v>
      </c>
      <c r="K22" s="15">
        <v>6786.87</v>
      </c>
      <c r="M22" s="16">
        <v>0.9083</v>
      </c>
      <c r="N22" s="16">
        <v>4.9399999999999999E-2</v>
      </c>
    </row>
    <row r="23" spans="2:14">
      <c r="B23" s="6" t="s">
        <v>361</v>
      </c>
      <c r="C23" s="17" t="s">
        <v>362</v>
      </c>
      <c r="D23" s="18" t="s">
        <v>294</v>
      </c>
      <c r="E23" s="6"/>
      <c r="F23" s="6" t="s">
        <v>353</v>
      </c>
      <c r="G23" s="6" t="s">
        <v>44</v>
      </c>
      <c r="H23" s="7">
        <v>594</v>
      </c>
      <c r="I23" s="7">
        <v>3754</v>
      </c>
      <c r="J23" s="7">
        <v>0</v>
      </c>
      <c r="K23" s="7">
        <v>79.5</v>
      </c>
      <c r="L23" s="8">
        <v>0</v>
      </c>
      <c r="M23" s="8">
        <v>1.06E-2</v>
      </c>
      <c r="N23" s="8">
        <v>5.9999999999999995E-4</v>
      </c>
    </row>
    <row r="24" spans="2:14">
      <c r="B24" s="6" t="s">
        <v>363</v>
      </c>
      <c r="C24" s="17" t="s">
        <v>364</v>
      </c>
      <c r="D24" s="18" t="s">
        <v>286</v>
      </c>
      <c r="E24" s="6"/>
      <c r="F24" s="6" t="s">
        <v>353</v>
      </c>
      <c r="G24" s="6" t="s">
        <v>44</v>
      </c>
      <c r="H24" s="7">
        <v>371</v>
      </c>
      <c r="I24" s="7">
        <v>5972</v>
      </c>
      <c r="J24" s="7">
        <v>0</v>
      </c>
      <c r="K24" s="7">
        <v>78.989999999999995</v>
      </c>
      <c r="L24" s="8">
        <v>0</v>
      </c>
      <c r="M24" s="8">
        <v>1.06E-2</v>
      </c>
      <c r="N24" s="8">
        <v>5.9999999999999995E-4</v>
      </c>
    </row>
    <row r="25" spans="2:14">
      <c r="B25" s="6" t="s">
        <v>365</v>
      </c>
      <c r="C25" s="17" t="s">
        <v>366</v>
      </c>
      <c r="D25" s="18" t="s">
        <v>286</v>
      </c>
      <c r="E25" s="6"/>
      <c r="F25" s="6" t="s">
        <v>353</v>
      </c>
      <c r="G25" s="6" t="s">
        <v>44</v>
      </c>
      <c r="H25" s="7">
        <v>131</v>
      </c>
      <c r="I25" s="7">
        <v>20521</v>
      </c>
      <c r="J25" s="7">
        <v>0</v>
      </c>
      <c r="K25" s="7">
        <v>95.84</v>
      </c>
      <c r="L25" s="8">
        <v>0</v>
      </c>
      <c r="M25" s="8">
        <v>1.2800000000000001E-2</v>
      </c>
      <c r="N25" s="8">
        <v>6.9999999999999999E-4</v>
      </c>
    </row>
    <row r="26" spans="2:14">
      <c r="B26" s="6" t="s">
        <v>367</v>
      </c>
      <c r="C26" s="17" t="s">
        <v>368</v>
      </c>
      <c r="D26" s="18" t="s">
        <v>294</v>
      </c>
      <c r="E26" s="6"/>
      <c r="F26" s="6" t="s">
        <v>353</v>
      </c>
      <c r="G26" s="6" t="s">
        <v>44</v>
      </c>
      <c r="H26" s="7">
        <v>135</v>
      </c>
      <c r="I26" s="7">
        <v>23682</v>
      </c>
      <c r="J26" s="7">
        <v>0</v>
      </c>
      <c r="K26" s="7">
        <v>113.98</v>
      </c>
      <c r="L26" s="8">
        <v>0</v>
      </c>
      <c r="M26" s="8">
        <v>1.5299999999999999E-2</v>
      </c>
      <c r="N26" s="8">
        <v>8.0000000000000004E-4</v>
      </c>
    </row>
    <row r="27" spans="2:14">
      <c r="B27" s="6" t="s">
        <v>369</v>
      </c>
      <c r="C27" s="17" t="s">
        <v>370</v>
      </c>
      <c r="D27" s="18" t="s">
        <v>294</v>
      </c>
      <c r="E27" s="6"/>
      <c r="F27" s="6" t="s">
        <v>353</v>
      </c>
      <c r="G27" s="6" t="s">
        <v>44</v>
      </c>
      <c r="H27" s="7">
        <v>449</v>
      </c>
      <c r="I27" s="7">
        <v>4939</v>
      </c>
      <c r="J27" s="7">
        <v>0</v>
      </c>
      <c r="K27" s="7">
        <v>79.06</v>
      </c>
      <c r="L27" s="8">
        <v>0</v>
      </c>
      <c r="M27" s="8">
        <v>1.06E-2</v>
      </c>
      <c r="N27" s="8">
        <v>5.9999999999999995E-4</v>
      </c>
    </row>
    <row r="28" spans="2:14">
      <c r="B28" s="6" t="s">
        <v>371</v>
      </c>
      <c r="C28" s="17" t="s">
        <v>372</v>
      </c>
      <c r="D28" s="18" t="s">
        <v>294</v>
      </c>
      <c r="E28" s="6"/>
      <c r="F28" s="6" t="s">
        <v>353</v>
      </c>
      <c r="G28" s="6" t="s">
        <v>44</v>
      </c>
      <c r="H28" s="7">
        <v>270</v>
      </c>
      <c r="I28" s="7">
        <v>9125</v>
      </c>
      <c r="J28" s="7">
        <v>0</v>
      </c>
      <c r="K28" s="7">
        <v>87.83</v>
      </c>
      <c r="L28" s="8">
        <v>0</v>
      </c>
      <c r="M28" s="8">
        <v>1.18E-2</v>
      </c>
      <c r="N28" s="8">
        <v>5.9999999999999995E-4</v>
      </c>
    </row>
    <row r="29" spans="2:14">
      <c r="B29" s="6" t="s">
        <v>373</v>
      </c>
      <c r="C29" s="17" t="s">
        <v>374</v>
      </c>
      <c r="D29" s="18" t="s">
        <v>294</v>
      </c>
      <c r="E29" s="6"/>
      <c r="F29" s="6" t="s">
        <v>353</v>
      </c>
      <c r="G29" s="6" t="s">
        <v>44</v>
      </c>
      <c r="H29" s="7">
        <v>2356</v>
      </c>
      <c r="I29" s="7">
        <v>2979</v>
      </c>
      <c r="J29" s="7">
        <v>0</v>
      </c>
      <c r="K29" s="7">
        <v>250.21</v>
      </c>
      <c r="L29" s="8">
        <v>0</v>
      </c>
      <c r="M29" s="8">
        <v>3.3500000000000002E-2</v>
      </c>
      <c r="N29" s="8">
        <v>1.8E-3</v>
      </c>
    </row>
    <row r="30" spans="2:14">
      <c r="B30" s="6" t="s">
        <v>375</v>
      </c>
      <c r="C30" s="17" t="s">
        <v>376</v>
      </c>
      <c r="D30" s="18" t="s">
        <v>294</v>
      </c>
      <c r="E30" s="6"/>
      <c r="F30" s="6" t="s">
        <v>353</v>
      </c>
      <c r="G30" s="6" t="s">
        <v>44</v>
      </c>
      <c r="H30" s="7">
        <v>1318</v>
      </c>
      <c r="I30" s="7">
        <v>2082</v>
      </c>
      <c r="J30" s="7">
        <v>0</v>
      </c>
      <c r="K30" s="7">
        <v>97.83</v>
      </c>
      <c r="L30" s="8">
        <v>0</v>
      </c>
      <c r="M30" s="8">
        <v>1.3100000000000001E-2</v>
      </c>
      <c r="N30" s="8">
        <v>6.9999999999999999E-4</v>
      </c>
    </row>
    <row r="31" spans="2:14">
      <c r="B31" s="6" t="s">
        <v>377</v>
      </c>
      <c r="C31" s="17" t="s">
        <v>378</v>
      </c>
      <c r="D31" s="18" t="s">
        <v>294</v>
      </c>
      <c r="E31" s="6"/>
      <c r="F31" s="6" t="s">
        <v>353</v>
      </c>
      <c r="G31" s="6" t="s">
        <v>44</v>
      </c>
      <c r="H31" s="7">
        <v>5045</v>
      </c>
      <c r="I31" s="7">
        <v>8037</v>
      </c>
      <c r="J31" s="7">
        <v>0</v>
      </c>
      <c r="K31" s="7">
        <v>1445.49</v>
      </c>
      <c r="L31" s="8">
        <v>0</v>
      </c>
      <c r="M31" s="8">
        <v>0.19350000000000001</v>
      </c>
      <c r="N31" s="8">
        <v>1.0500000000000001E-2</v>
      </c>
    </row>
    <row r="32" spans="2:14">
      <c r="B32" s="6" t="s">
        <v>379</v>
      </c>
      <c r="C32" s="17" t="s">
        <v>380</v>
      </c>
      <c r="D32" s="18" t="s">
        <v>294</v>
      </c>
      <c r="E32" s="6"/>
      <c r="F32" s="6" t="s">
        <v>353</v>
      </c>
      <c r="G32" s="6" t="s">
        <v>44</v>
      </c>
      <c r="H32" s="7">
        <v>5096</v>
      </c>
      <c r="I32" s="7">
        <v>5447</v>
      </c>
      <c r="J32" s="7">
        <v>0</v>
      </c>
      <c r="K32" s="7">
        <v>989.57</v>
      </c>
      <c r="L32" s="8">
        <v>0</v>
      </c>
      <c r="M32" s="8">
        <v>0.13239999999999999</v>
      </c>
      <c r="N32" s="8">
        <v>7.1999999999999998E-3</v>
      </c>
    </row>
    <row r="33" spans="2:14">
      <c r="B33" s="6" t="s">
        <v>381</v>
      </c>
      <c r="C33" s="17" t="s">
        <v>382</v>
      </c>
      <c r="D33" s="18" t="s">
        <v>294</v>
      </c>
      <c r="E33" s="6"/>
      <c r="F33" s="6" t="s">
        <v>353</v>
      </c>
      <c r="G33" s="6" t="s">
        <v>44</v>
      </c>
      <c r="H33" s="7">
        <v>671</v>
      </c>
      <c r="I33" s="7">
        <v>8858</v>
      </c>
      <c r="J33" s="7">
        <v>0</v>
      </c>
      <c r="K33" s="7">
        <v>211.89</v>
      </c>
      <c r="L33" s="8">
        <v>0</v>
      </c>
      <c r="M33" s="8">
        <v>2.8400000000000002E-2</v>
      </c>
      <c r="N33" s="8">
        <v>1.5E-3</v>
      </c>
    </row>
    <row r="34" spans="2:14">
      <c r="B34" s="6" t="s">
        <v>383</v>
      </c>
      <c r="C34" s="17" t="s">
        <v>384</v>
      </c>
      <c r="D34" s="18" t="s">
        <v>294</v>
      </c>
      <c r="E34" s="6"/>
      <c r="F34" s="6" t="s">
        <v>353</v>
      </c>
      <c r="G34" s="6" t="s">
        <v>44</v>
      </c>
      <c r="H34" s="7">
        <v>540</v>
      </c>
      <c r="I34" s="7">
        <v>9808</v>
      </c>
      <c r="J34" s="7">
        <v>0</v>
      </c>
      <c r="K34" s="7">
        <v>188.81</v>
      </c>
      <c r="L34" s="8">
        <v>0</v>
      </c>
      <c r="M34" s="8">
        <v>2.53E-2</v>
      </c>
      <c r="N34" s="8">
        <v>1.4E-3</v>
      </c>
    </row>
    <row r="35" spans="2:14">
      <c r="B35" s="6" t="s">
        <v>385</v>
      </c>
      <c r="C35" s="17" t="s">
        <v>386</v>
      </c>
      <c r="D35" s="18" t="s">
        <v>387</v>
      </c>
      <c r="E35" s="6"/>
      <c r="F35" s="6" t="s">
        <v>353</v>
      </c>
      <c r="G35" s="6" t="s">
        <v>46</v>
      </c>
      <c r="H35" s="7">
        <v>3443</v>
      </c>
      <c r="I35" s="7">
        <v>558</v>
      </c>
      <c r="J35" s="7">
        <v>0</v>
      </c>
      <c r="K35" s="7">
        <v>84.51</v>
      </c>
      <c r="L35" s="8">
        <v>0</v>
      </c>
      <c r="M35" s="8">
        <v>1.1299999999999999E-2</v>
      </c>
      <c r="N35" s="8">
        <v>5.9999999999999995E-4</v>
      </c>
    </row>
    <row r="36" spans="2:14">
      <c r="B36" s="6" t="s">
        <v>388</v>
      </c>
      <c r="C36" s="17" t="s">
        <v>389</v>
      </c>
      <c r="D36" s="18" t="s">
        <v>294</v>
      </c>
      <c r="E36" s="6"/>
      <c r="F36" s="6" t="s">
        <v>353</v>
      </c>
      <c r="G36" s="6" t="s">
        <v>44</v>
      </c>
      <c r="H36" s="7">
        <v>1521</v>
      </c>
      <c r="I36" s="7">
        <v>3413</v>
      </c>
      <c r="J36" s="7">
        <v>0</v>
      </c>
      <c r="K36" s="7">
        <v>185.07</v>
      </c>
      <c r="L36" s="8">
        <v>0</v>
      </c>
      <c r="M36" s="8">
        <v>2.4799999999999999E-2</v>
      </c>
      <c r="N36" s="8">
        <v>1.2999999999999999E-3</v>
      </c>
    </row>
    <row r="37" spans="2:14">
      <c r="B37" s="6" t="s">
        <v>390</v>
      </c>
      <c r="C37" s="17" t="s">
        <v>391</v>
      </c>
      <c r="D37" s="18" t="s">
        <v>294</v>
      </c>
      <c r="E37" s="6"/>
      <c r="F37" s="6" t="s">
        <v>353</v>
      </c>
      <c r="G37" s="6" t="s">
        <v>44</v>
      </c>
      <c r="H37" s="7">
        <v>593</v>
      </c>
      <c r="I37" s="7">
        <v>22535</v>
      </c>
      <c r="J37" s="7">
        <v>0</v>
      </c>
      <c r="K37" s="7">
        <v>476.4</v>
      </c>
      <c r="L37" s="8">
        <v>1E-4</v>
      </c>
      <c r="M37" s="8">
        <v>6.3799999999999996E-2</v>
      </c>
      <c r="N37" s="8">
        <v>3.5000000000000001E-3</v>
      </c>
    </row>
    <row r="38" spans="2:14">
      <c r="B38" s="6" t="s">
        <v>392</v>
      </c>
      <c r="C38" s="17" t="s">
        <v>393</v>
      </c>
      <c r="D38" s="18" t="s">
        <v>286</v>
      </c>
      <c r="E38" s="6"/>
      <c r="F38" s="6" t="s">
        <v>353</v>
      </c>
      <c r="G38" s="6" t="s">
        <v>44</v>
      </c>
      <c r="H38" s="7">
        <v>1271</v>
      </c>
      <c r="I38" s="7">
        <v>3352</v>
      </c>
      <c r="J38" s="7">
        <v>0</v>
      </c>
      <c r="K38" s="7">
        <v>151.88</v>
      </c>
      <c r="L38" s="8">
        <v>1E-4</v>
      </c>
      <c r="M38" s="8">
        <v>2.0299999999999999E-2</v>
      </c>
      <c r="N38" s="8">
        <v>1.1000000000000001E-3</v>
      </c>
    </row>
    <row r="39" spans="2:14">
      <c r="B39" s="6" t="s">
        <v>394</v>
      </c>
      <c r="C39" s="17" t="s">
        <v>395</v>
      </c>
      <c r="D39" s="18" t="s">
        <v>294</v>
      </c>
      <c r="E39" s="6"/>
      <c r="F39" s="6" t="s">
        <v>353</v>
      </c>
      <c r="G39" s="6" t="s">
        <v>44</v>
      </c>
      <c r="H39" s="7">
        <v>5106</v>
      </c>
      <c r="I39" s="7">
        <v>2523</v>
      </c>
      <c r="J39" s="7">
        <v>0</v>
      </c>
      <c r="K39" s="7">
        <v>459.26</v>
      </c>
      <c r="L39" s="8">
        <v>2.9999999999999997E-4</v>
      </c>
      <c r="M39" s="8">
        <v>6.1499999999999999E-2</v>
      </c>
      <c r="N39" s="8">
        <v>3.3E-3</v>
      </c>
    </row>
    <row r="40" spans="2:14">
      <c r="B40" s="6" t="s">
        <v>396</v>
      </c>
      <c r="C40" s="17" t="s">
        <v>397</v>
      </c>
      <c r="D40" s="18" t="s">
        <v>294</v>
      </c>
      <c r="E40" s="6"/>
      <c r="F40" s="6" t="s">
        <v>353</v>
      </c>
      <c r="G40" s="6" t="s">
        <v>44</v>
      </c>
      <c r="H40" s="7">
        <v>1977</v>
      </c>
      <c r="I40" s="7">
        <v>2949</v>
      </c>
      <c r="J40" s="7">
        <v>0</v>
      </c>
      <c r="K40" s="7">
        <v>207.85</v>
      </c>
      <c r="L40" s="8">
        <v>2.0000000000000001E-4</v>
      </c>
      <c r="M40" s="8">
        <v>2.7799999999999998E-2</v>
      </c>
      <c r="N40" s="8">
        <v>1.5E-3</v>
      </c>
    </row>
    <row r="41" spans="2:14">
      <c r="B41" s="6" t="s">
        <v>398</v>
      </c>
      <c r="C41" s="17" t="s">
        <v>399</v>
      </c>
      <c r="D41" s="18" t="s">
        <v>321</v>
      </c>
      <c r="E41" s="6"/>
      <c r="F41" s="6" t="s">
        <v>353</v>
      </c>
      <c r="G41" s="6" t="s">
        <v>49</v>
      </c>
      <c r="H41" s="7">
        <v>2130</v>
      </c>
      <c r="I41" s="7">
        <v>4325</v>
      </c>
      <c r="J41" s="7">
        <v>0</v>
      </c>
      <c r="K41" s="7">
        <v>359.31</v>
      </c>
      <c r="L41" s="8">
        <v>0</v>
      </c>
      <c r="M41" s="8">
        <v>4.8099999999999997E-2</v>
      </c>
      <c r="N41" s="8">
        <v>2.5999999999999999E-3</v>
      </c>
    </row>
    <row r="42" spans="2:14">
      <c r="B42" s="6" t="s">
        <v>400</v>
      </c>
      <c r="C42" s="17" t="s">
        <v>401</v>
      </c>
      <c r="D42" s="18" t="s">
        <v>294</v>
      </c>
      <c r="E42" s="6"/>
      <c r="F42" s="6" t="s">
        <v>353</v>
      </c>
      <c r="G42" s="6" t="s">
        <v>44</v>
      </c>
      <c r="H42" s="7">
        <v>400</v>
      </c>
      <c r="I42" s="7">
        <v>19040</v>
      </c>
      <c r="J42" s="7">
        <v>0.39</v>
      </c>
      <c r="K42" s="7">
        <v>271.89999999999998</v>
      </c>
      <c r="L42" s="8">
        <v>0</v>
      </c>
      <c r="M42" s="8">
        <v>3.6400000000000002E-2</v>
      </c>
      <c r="N42" s="8">
        <v>2E-3</v>
      </c>
    </row>
    <row r="43" spans="2:14">
      <c r="B43" s="6" t="s">
        <v>402</v>
      </c>
      <c r="C43" s="17" t="s">
        <v>403</v>
      </c>
      <c r="D43" s="18" t="s">
        <v>294</v>
      </c>
      <c r="E43" s="6"/>
      <c r="F43" s="6" t="s">
        <v>353</v>
      </c>
      <c r="G43" s="6" t="s">
        <v>44</v>
      </c>
      <c r="H43" s="7">
        <v>133</v>
      </c>
      <c r="I43" s="7">
        <v>21923</v>
      </c>
      <c r="J43" s="7">
        <v>0.21</v>
      </c>
      <c r="K43" s="7">
        <v>104.16</v>
      </c>
      <c r="L43" s="8">
        <v>0</v>
      </c>
      <c r="M43" s="8">
        <v>1.3899999999999999E-2</v>
      </c>
      <c r="N43" s="8">
        <v>8.0000000000000004E-4</v>
      </c>
    </row>
    <row r="44" spans="2:14">
      <c r="B44" s="6" t="s">
        <v>404</v>
      </c>
      <c r="C44" s="17" t="s">
        <v>405</v>
      </c>
      <c r="D44" s="18" t="s">
        <v>294</v>
      </c>
      <c r="E44" s="6"/>
      <c r="F44" s="6" t="s">
        <v>353</v>
      </c>
      <c r="G44" s="6" t="s">
        <v>44</v>
      </c>
      <c r="H44" s="7">
        <v>319</v>
      </c>
      <c r="I44" s="7">
        <v>25775</v>
      </c>
      <c r="J44" s="7">
        <v>1.2</v>
      </c>
      <c r="K44" s="7">
        <v>294.32</v>
      </c>
      <c r="L44" s="8">
        <v>0</v>
      </c>
      <c r="M44" s="8">
        <v>3.9399999999999998E-2</v>
      </c>
      <c r="N44" s="8">
        <v>2.0999999999999999E-3</v>
      </c>
    </row>
    <row r="45" spans="2:14">
      <c r="B45" s="6" t="s">
        <v>406</v>
      </c>
      <c r="C45" s="17" t="s">
        <v>407</v>
      </c>
      <c r="D45" s="18" t="s">
        <v>294</v>
      </c>
      <c r="E45" s="6"/>
      <c r="F45" s="6" t="s">
        <v>353</v>
      </c>
      <c r="G45" s="6" t="s">
        <v>44</v>
      </c>
      <c r="H45" s="7">
        <v>1048</v>
      </c>
      <c r="I45" s="7">
        <v>4215</v>
      </c>
      <c r="J45" s="7">
        <v>0</v>
      </c>
      <c r="K45" s="7">
        <v>157.47999999999999</v>
      </c>
      <c r="L45" s="8">
        <v>0</v>
      </c>
      <c r="M45" s="8">
        <v>2.1100000000000001E-2</v>
      </c>
      <c r="N45" s="8">
        <v>1.1000000000000001E-3</v>
      </c>
    </row>
    <row r="46" spans="2:14">
      <c r="B46" s="6" t="s">
        <v>408</v>
      </c>
      <c r="C46" s="17" t="s">
        <v>409</v>
      </c>
      <c r="D46" s="18" t="s">
        <v>410</v>
      </c>
      <c r="E46" s="6"/>
      <c r="F46" s="6" t="s">
        <v>353</v>
      </c>
      <c r="G46" s="6" t="s">
        <v>49</v>
      </c>
      <c r="H46" s="7">
        <v>963</v>
      </c>
      <c r="I46" s="7">
        <v>8407</v>
      </c>
      <c r="J46" s="7">
        <v>0</v>
      </c>
      <c r="K46" s="7">
        <v>315.77</v>
      </c>
      <c r="L46" s="8">
        <v>0</v>
      </c>
      <c r="M46" s="8">
        <v>4.2299999999999997E-2</v>
      </c>
      <c r="N46" s="8">
        <v>2.3E-3</v>
      </c>
    </row>
    <row r="47" spans="2:14">
      <c r="B47" s="13" t="s">
        <v>411</v>
      </c>
      <c r="C47" s="14"/>
      <c r="D47" s="20"/>
      <c r="E47" s="13"/>
      <c r="F47" s="13"/>
      <c r="G47" s="13"/>
      <c r="H47" s="15">
        <v>0</v>
      </c>
      <c r="K47" s="15">
        <v>0</v>
      </c>
      <c r="M47" s="16">
        <v>0</v>
      </c>
      <c r="N47" s="16">
        <v>0</v>
      </c>
    </row>
    <row r="48" spans="2:14">
      <c r="B48" s="13" t="s">
        <v>358</v>
      </c>
      <c r="C48" s="14"/>
      <c r="D48" s="20"/>
      <c r="E48" s="13"/>
      <c r="F48" s="13"/>
      <c r="G48" s="13"/>
      <c r="H48" s="15">
        <v>0</v>
      </c>
      <c r="K48" s="15">
        <v>0</v>
      </c>
      <c r="M48" s="16">
        <v>0</v>
      </c>
      <c r="N48" s="16">
        <v>0</v>
      </c>
    </row>
    <row r="49" spans="2:14">
      <c r="B49" s="13" t="s">
        <v>359</v>
      </c>
      <c r="C49" s="14"/>
      <c r="D49" s="20"/>
      <c r="E49" s="13"/>
      <c r="F49" s="13"/>
      <c r="G49" s="13"/>
      <c r="H49" s="15">
        <v>0</v>
      </c>
      <c r="K49" s="15">
        <v>0</v>
      </c>
      <c r="M49" s="16">
        <v>0</v>
      </c>
      <c r="N49" s="16">
        <v>0</v>
      </c>
    </row>
    <row r="52" spans="2:14">
      <c r="B52" s="6" t="s">
        <v>102</v>
      </c>
      <c r="C52" s="17"/>
      <c r="D52" s="18"/>
      <c r="E52" s="6"/>
      <c r="F52" s="6"/>
      <c r="G52" s="6"/>
    </row>
    <row r="56" spans="2:14">
      <c r="B56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103</v>
      </c>
    </row>
    <row r="7" spans="2:15" ht="15.75">
      <c r="B7" s="2" t="s">
        <v>412</v>
      </c>
    </row>
    <row r="8" spans="2:15">
      <c r="B8" s="3" t="s">
        <v>77</v>
      </c>
      <c r="C8" s="3" t="s">
        <v>78</v>
      </c>
      <c r="D8" s="3" t="s">
        <v>105</v>
      </c>
      <c r="E8" s="3" t="s">
        <v>79</v>
      </c>
      <c r="F8" s="3" t="s">
        <v>143</v>
      </c>
      <c r="G8" s="3" t="s">
        <v>80</v>
      </c>
      <c r="H8" s="3" t="s">
        <v>81</v>
      </c>
      <c r="I8" s="3" t="s">
        <v>82</v>
      </c>
      <c r="J8" s="3" t="s">
        <v>108</v>
      </c>
      <c r="K8" s="3" t="s">
        <v>43</v>
      </c>
      <c r="L8" s="3" t="s">
        <v>85</v>
      </c>
      <c r="M8" s="3" t="s">
        <v>110</v>
      </c>
      <c r="N8" s="3" t="s">
        <v>111</v>
      </c>
      <c r="O8" s="3" t="s">
        <v>112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413</v>
      </c>
      <c r="C11" s="12"/>
      <c r="D11" s="19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414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415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416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417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101</v>
      </c>
      <c r="C17" s="12"/>
      <c r="D17" s="19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414</v>
      </c>
      <c r="C18" s="14"/>
      <c r="D18" s="20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418</v>
      </c>
      <c r="C19" s="14"/>
      <c r="D19" s="20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416</v>
      </c>
      <c r="C20" s="14"/>
      <c r="D20" s="20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358</v>
      </c>
      <c r="C21" s="14"/>
      <c r="D21" s="20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102</v>
      </c>
      <c r="C24" s="17"/>
      <c r="D24" s="18"/>
      <c r="E24" s="6"/>
      <c r="F24" s="6"/>
      <c r="G24" s="6"/>
      <c r="H24" s="6"/>
      <c r="I24" s="6"/>
    </row>
    <row r="28" spans="2:15">
      <c r="B28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103</v>
      </c>
    </row>
    <row r="7" spans="2:12" ht="15.75">
      <c r="B7" s="2" t="s">
        <v>419</v>
      </c>
    </row>
    <row r="8" spans="2:12">
      <c r="B8" s="3" t="s">
        <v>77</v>
      </c>
      <c r="C8" s="3" t="s">
        <v>78</v>
      </c>
      <c r="D8" s="3" t="s">
        <v>105</v>
      </c>
      <c r="E8" s="3" t="s">
        <v>143</v>
      </c>
      <c r="F8" s="3" t="s">
        <v>82</v>
      </c>
      <c r="G8" s="3" t="s">
        <v>108</v>
      </c>
      <c r="H8" s="3" t="s">
        <v>43</v>
      </c>
      <c r="I8" s="3" t="s">
        <v>85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420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421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422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147</v>
      </c>
      <c r="C14" s="12"/>
      <c r="D14" s="19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423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102</v>
      </c>
      <c r="C18" s="17"/>
      <c r="D18" s="18"/>
      <c r="E18" s="6"/>
      <c r="F18" s="6"/>
    </row>
    <row r="22" spans="2:6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103</v>
      </c>
    </row>
    <row r="7" spans="2:12" ht="15.75">
      <c r="B7" s="2" t="s">
        <v>424</v>
      </c>
    </row>
    <row r="8" spans="2:12">
      <c r="B8" s="3" t="s">
        <v>77</v>
      </c>
      <c r="C8" s="3" t="s">
        <v>78</v>
      </c>
      <c r="D8" s="3" t="s">
        <v>105</v>
      </c>
      <c r="E8" s="3" t="s">
        <v>143</v>
      </c>
      <c r="F8" s="3" t="s">
        <v>82</v>
      </c>
      <c r="G8" s="3" t="s">
        <v>108</v>
      </c>
      <c r="H8" s="3" t="s">
        <v>43</v>
      </c>
      <c r="I8" s="3" t="s">
        <v>85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425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426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427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428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358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101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426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429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428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430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358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102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103</v>
      </c>
    </row>
    <row r="7" spans="2:11" ht="15.75">
      <c r="B7" s="2" t="s">
        <v>431</v>
      </c>
    </row>
    <row r="8" spans="2:11">
      <c r="B8" s="3" t="s">
        <v>77</v>
      </c>
      <c r="C8" s="3" t="s">
        <v>78</v>
      </c>
      <c r="D8" s="3" t="s">
        <v>105</v>
      </c>
      <c r="E8" s="3" t="s">
        <v>143</v>
      </c>
      <c r="F8" s="3" t="s">
        <v>82</v>
      </c>
      <c r="G8" s="3" t="s">
        <v>108</v>
      </c>
      <c r="H8" s="3" t="s">
        <v>43</v>
      </c>
      <c r="I8" s="3" t="s">
        <v>85</v>
      </c>
      <c r="J8" s="3" t="s">
        <v>111</v>
      </c>
      <c r="K8" s="3" t="s">
        <v>112</v>
      </c>
    </row>
    <row r="9" spans="2:11">
      <c r="B9" s="4"/>
      <c r="C9" s="4"/>
      <c r="D9" s="4"/>
      <c r="E9" s="4"/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</row>
    <row r="11" spans="2:11">
      <c r="B11" s="3" t="s">
        <v>432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433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434</v>
      </c>
      <c r="C13" s="12"/>
      <c r="D13" s="19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102</v>
      </c>
      <c r="C16" s="17"/>
      <c r="D16" s="18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103</v>
      </c>
    </row>
    <row r="7" spans="2:17" ht="15.75">
      <c r="B7" s="2" t="s">
        <v>435</v>
      </c>
    </row>
    <row r="8" spans="2:17">
      <c r="B8" s="3" t="s">
        <v>77</v>
      </c>
      <c r="C8" s="3" t="s">
        <v>78</v>
      </c>
      <c r="D8" s="3" t="s">
        <v>436</v>
      </c>
      <c r="E8" s="3" t="s">
        <v>80</v>
      </c>
      <c r="F8" s="3" t="s">
        <v>81</v>
      </c>
      <c r="G8" s="3" t="s">
        <v>106</v>
      </c>
      <c r="H8" s="3" t="s">
        <v>107</v>
      </c>
      <c r="I8" s="3" t="s">
        <v>82</v>
      </c>
      <c r="J8" s="3" t="s">
        <v>83</v>
      </c>
      <c r="K8" s="3" t="s">
        <v>84</v>
      </c>
      <c r="L8" s="3" t="s">
        <v>108</v>
      </c>
      <c r="M8" s="3" t="s">
        <v>43</v>
      </c>
      <c r="N8" s="3" t="s">
        <v>85</v>
      </c>
      <c r="O8" s="3" t="s">
        <v>110</v>
      </c>
      <c r="P8" s="3" t="s">
        <v>111</v>
      </c>
      <c r="Q8" s="3" t="s">
        <v>112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437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438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439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440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441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442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443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444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101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438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439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440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441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442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443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444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102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445</v>
      </c>
    </row>
    <row r="7" spans="2:16" ht="15.75">
      <c r="B7" s="2" t="s">
        <v>104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106</v>
      </c>
      <c r="G8" s="3" t="s">
        <v>107</v>
      </c>
      <c r="H8" s="3" t="s">
        <v>82</v>
      </c>
      <c r="I8" s="3" t="s">
        <v>83</v>
      </c>
      <c r="J8" s="3" t="s">
        <v>84</v>
      </c>
      <c r="K8" s="3" t="s">
        <v>108</v>
      </c>
      <c r="L8" s="3" t="s">
        <v>43</v>
      </c>
      <c r="M8" s="3" t="s">
        <v>446</v>
      </c>
      <c r="N8" s="3" t="s">
        <v>110</v>
      </c>
      <c r="O8" s="3" t="s">
        <v>111</v>
      </c>
      <c r="P8" s="3" t="s">
        <v>112</v>
      </c>
    </row>
    <row r="9" spans="2:16">
      <c r="B9" s="4"/>
      <c r="C9" s="4"/>
      <c r="D9" s="4"/>
      <c r="E9" s="4"/>
      <c r="F9" s="4" t="s">
        <v>113</v>
      </c>
      <c r="G9" s="4" t="s">
        <v>114</v>
      </c>
      <c r="H9" s="4"/>
      <c r="I9" s="4" t="s">
        <v>88</v>
      </c>
      <c r="J9" s="4" t="s">
        <v>88</v>
      </c>
      <c r="K9" s="4" t="s">
        <v>115</v>
      </c>
      <c r="L9" s="4" t="s">
        <v>116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117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447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448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449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450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321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101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139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451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102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445</v>
      </c>
    </row>
    <row r="7" spans="2:19" ht="15.75">
      <c r="B7" s="2" t="s">
        <v>141</v>
      </c>
    </row>
    <row r="8" spans="2:19">
      <c r="B8" s="3" t="s">
        <v>77</v>
      </c>
      <c r="C8" s="3" t="s">
        <v>78</v>
      </c>
      <c r="D8" s="3" t="s">
        <v>142</v>
      </c>
      <c r="E8" s="3" t="s">
        <v>79</v>
      </c>
      <c r="F8" s="3" t="s">
        <v>143</v>
      </c>
      <c r="G8" s="3" t="s">
        <v>80</v>
      </c>
      <c r="H8" s="3" t="s">
        <v>81</v>
      </c>
      <c r="I8" s="3" t="s">
        <v>106</v>
      </c>
      <c r="J8" s="3" t="s">
        <v>107</v>
      </c>
      <c r="K8" s="3" t="s">
        <v>82</v>
      </c>
      <c r="L8" s="3" t="s">
        <v>83</v>
      </c>
      <c r="M8" s="3" t="s">
        <v>84</v>
      </c>
      <c r="N8" s="3" t="s">
        <v>108</v>
      </c>
      <c r="O8" s="3" t="s">
        <v>43</v>
      </c>
      <c r="P8" s="3" t="s">
        <v>446</v>
      </c>
      <c r="Q8" s="3" t="s">
        <v>110</v>
      </c>
      <c r="R8" s="3" t="s">
        <v>111</v>
      </c>
      <c r="S8" s="3" t="s">
        <v>112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88</v>
      </c>
      <c r="M9" s="4" t="s">
        <v>88</v>
      </c>
      <c r="N9" s="4" t="s">
        <v>115</v>
      </c>
      <c r="O9" s="4" t="s">
        <v>116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144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452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453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146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358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421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454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455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445</v>
      </c>
    </row>
    <row r="7" spans="2:19" ht="15.75">
      <c r="B7" s="2" t="s">
        <v>150</v>
      </c>
    </row>
    <row r="8" spans="2:19">
      <c r="B8" s="3" t="s">
        <v>77</v>
      </c>
      <c r="C8" s="3" t="s">
        <v>78</v>
      </c>
      <c r="D8" s="3" t="s">
        <v>142</v>
      </c>
      <c r="E8" s="3" t="s">
        <v>79</v>
      </c>
      <c r="F8" s="3" t="s">
        <v>143</v>
      </c>
      <c r="G8" s="3" t="s">
        <v>80</v>
      </c>
      <c r="H8" s="3" t="s">
        <v>81</v>
      </c>
      <c r="I8" s="3" t="s">
        <v>106</v>
      </c>
      <c r="J8" s="3" t="s">
        <v>107</v>
      </c>
      <c r="K8" s="3" t="s">
        <v>82</v>
      </c>
      <c r="L8" s="3" t="s">
        <v>83</v>
      </c>
      <c r="M8" s="3" t="s">
        <v>84</v>
      </c>
      <c r="N8" s="3" t="s">
        <v>108</v>
      </c>
      <c r="O8" s="3" t="s">
        <v>43</v>
      </c>
      <c r="P8" s="3" t="s">
        <v>446</v>
      </c>
      <c r="Q8" s="3" t="s">
        <v>110</v>
      </c>
      <c r="R8" s="3" t="s">
        <v>111</v>
      </c>
      <c r="S8" s="3" t="s">
        <v>112</v>
      </c>
    </row>
    <row r="9" spans="2:19">
      <c r="B9" s="4"/>
      <c r="C9" s="4"/>
      <c r="D9" s="4"/>
      <c r="E9" s="4"/>
      <c r="F9" s="4"/>
      <c r="G9" s="4"/>
      <c r="H9" s="4"/>
      <c r="I9" s="4" t="s">
        <v>113</v>
      </c>
      <c r="J9" s="4" t="s">
        <v>114</v>
      </c>
      <c r="K9" s="4"/>
      <c r="L9" s="4" t="s">
        <v>88</v>
      </c>
      <c r="M9" s="4" t="s">
        <v>88</v>
      </c>
      <c r="N9" s="4" t="s">
        <v>115</v>
      </c>
      <c r="O9" s="4" t="s">
        <v>116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414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452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453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146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358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456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457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102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445</v>
      </c>
    </row>
    <row r="7" spans="2:13" ht="15.75">
      <c r="B7" s="2" t="s">
        <v>226</v>
      </c>
    </row>
    <row r="8" spans="2:13">
      <c r="B8" s="3" t="s">
        <v>77</v>
      </c>
      <c r="C8" s="3" t="s">
        <v>78</v>
      </c>
      <c r="D8" s="3" t="s">
        <v>142</v>
      </c>
      <c r="E8" s="3" t="s">
        <v>79</v>
      </c>
      <c r="F8" s="3" t="s">
        <v>143</v>
      </c>
      <c r="G8" s="3" t="s">
        <v>82</v>
      </c>
      <c r="H8" s="3" t="s">
        <v>108</v>
      </c>
      <c r="I8" s="3" t="s">
        <v>43</v>
      </c>
      <c r="J8" s="3" t="s">
        <v>446</v>
      </c>
      <c r="K8" s="3" t="s">
        <v>110</v>
      </c>
      <c r="L8" s="3" t="s">
        <v>111</v>
      </c>
      <c r="M8" s="3" t="s">
        <v>112</v>
      </c>
    </row>
    <row r="9" spans="2:13">
      <c r="B9" s="4"/>
      <c r="C9" s="4"/>
      <c r="D9" s="4"/>
      <c r="E9" s="4"/>
      <c r="F9" s="4"/>
      <c r="G9" s="4"/>
      <c r="H9" s="4" t="s">
        <v>115</v>
      </c>
      <c r="I9" s="4" t="s">
        <v>116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227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91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101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148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149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102</v>
      </c>
      <c r="C18" s="17"/>
      <c r="D18" s="6"/>
      <c r="E18" s="6"/>
      <c r="F18" s="6"/>
      <c r="G18" s="6"/>
    </row>
    <row r="22" spans="2:7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445</v>
      </c>
    </row>
    <row r="7" spans="2:11" ht="15.75">
      <c r="B7" s="2" t="s">
        <v>458</v>
      </c>
    </row>
    <row r="8" spans="2:11">
      <c r="B8" s="3" t="s">
        <v>77</v>
      </c>
      <c r="C8" s="3" t="s">
        <v>78</v>
      </c>
      <c r="D8" s="3" t="s">
        <v>82</v>
      </c>
      <c r="E8" s="3" t="s">
        <v>106</v>
      </c>
      <c r="F8" s="3" t="s">
        <v>108</v>
      </c>
      <c r="G8" s="3" t="s">
        <v>43</v>
      </c>
      <c r="H8" s="3" t="s">
        <v>446</v>
      </c>
      <c r="I8" s="3" t="s">
        <v>110</v>
      </c>
      <c r="J8" s="3" t="s">
        <v>111</v>
      </c>
      <c r="K8" s="3" t="s">
        <v>112</v>
      </c>
    </row>
    <row r="9" spans="2:11">
      <c r="B9" s="4"/>
      <c r="C9" s="4"/>
      <c r="D9" s="4"/>
      <c r="E9" s="4" t="s">
        <v>113</v>
      </c>
      <c r="F9" s="4" t="s">
        <v>115</v>
      </c>
      <c r="G9" s="4" t="s">
        <v>116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459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460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461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462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463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464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465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461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462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463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464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102</v>
      </c>
      <c r="C24" s="17"/>
      <c r="D24" s="6"/>
      <c r="E24" s="6"/>
    </row>
    <row r="28" spans="2:11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445</v>
      </c>
    </row>
    <row r="7" spans="2:12" ht="15.75">
      <c r="B7" s="2" t="s">
        <v>466</v>
      </c>
    </row>
    <row r="8" spans="2:12">
      <c r="B8" s="3" t="s">
        <v>77</v>
      </c>
      <c r="C8" s="3" t="s">
        <v>78</v>
      </c>
      <c r="D8" s="3" t="s">
        <v>143</v>
      </c>
      <c r="E8" s="3" t="s">
        <v>82</v>
      </c>
      <c r="F8" s="3" t="s">
        <v>106</v>
      </c>
      <c r="G8" s="3" t="s">
        <v>108</v>
      </c>
      <c r="H8" s="3" t="s">
        <v>43</v>
      </c>
      <c r="I8" s="3" t="s">
        <v>446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/>
      <c r="F9" s="4" t="s">
        <v>113</v>
      </c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420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468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102</v>
      </c>
      <c r="C16" s="17"/>
      <c r="D16" s="6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445</v>
      </c>
    </row>
    <row r="7" spans="2:12" ht="15.75">
      <c r="B7" s="2" t="s">
        <v>469</v>
      </c>
    </row>
    <row r="8" spans="2:12">
      <c r="B8" s="3" t="s">
        <v>77</v>
      </c>
      <c r="C8" s="3" t="s">
        <v>78</v>
      </c>
      <c r="D8" s="3" t="s">
        <v>143</v>
      </c>
      <c r="E8" s="3" t="s">
        <v>106</v>
      </c>
      <c r="F8" s="3" t="s">
        <v>82</v>
      </c>
      <c r="G8" s="3" t="s">
        <v>108</v>
      </c>
      <c r="H8" s="3" t="s">
        <v>43</v>
      </c>
      <c r="I8" s="3" t="s">
        <v>446</v>
      </c>
      <c r="J8" s="3" t="s">
        <v>110</v>
      </c>
      <c r="K8" s="3" t="s">
        <v>111</v>
      </c>
      <c r="L8" s="3" t="s">
        <v>112</v>
      </c>
    </row>
    <row r="9" spans="2:12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425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470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426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471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472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428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358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473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426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429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428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430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358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102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445</v>
      </c>
    </row>
    <row r="7" spans="2:11" ht="15.75">
      <c r="B7" s="2" t="s">
        <v>474</v>
      </c>
    </row>
    <row r="8" spans="2:11">
      <c r="B8" s="3" t="s">
        <v>77</v>
      </c>
      <c r="C8" s="3" t="s">
        <v>78</v>
      </c>
      <c r="D8" s="3" t="s">
        <v>143</v>
      </c>
      <c r="E8" s="3" t="s">
        <v>106</v>
      </c>
      <c r="F8" s="3" t="s">
        <v>82</v>
      </c>
      <c r="G8" s="3" t="s">
        <v>108</v>
      </c>
      <c r="H8" s="3" t="s">
        <v>43</v>
      </c>
      <c r="I8" s="3" t="s">
        <v>446</v>
      </c>
      <c r="J8" s="3" t="s">
        <v>111</v>
      </c>
      <c r="K8" s="3" t="s">
        <v>112</v>
      </c>
    </row>
    <row r="9" spans="2:11">
      <c r="B9" s="4"/>
      <c r="C9" s="4"/>
      <c r="D9" s="4"/>
      <c r="E9" s="4" t="s">
        <v>113</v>
      </c>
      <c r="F9" s="4"/>
      <c r="G9" s="4" t="s">
        <v>115</v>
      </c>
      <c r="H9" s="4" t="s">
        <v>116</v>
      </c>
      <c r="I9" s="4" t="s">
        <v>89</v>
      </c>
      <c r="J9" s="4" t="s">
        <v>88</v>
      </c>
      <c r="K9" s="4" t="s">
        <v>88</v>
      </c>
    </row>
    <row r="11" spans="2:11">
      <c r="B11" s="3" t="s">
        <v>432</v>
      </c>
      <c r="C11" s="12"/>
      <c r="D11" s="3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475</v>
      </c>
      <c r="C12" s="12"/>
      <c r="D12" s="3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13" t="s">
        <v>426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471</v>
      </c>
      <c r="C14" s="14"/>
      <c r="D14" s="13"/>
      <c r="E14" s="13"/>
      <c r="F14" s="13"/>
      <c r="G14" s="15">
        <v>0</v>
      </c>
      <c r="I14" s="15">
        <v>0</v>
      </c>
      <c r="J14" s="16">
        <v>0</v>
      </c>
      <c r="K14" s="16">
        <v>0</v>
      </c>
    </row>
    <row r="15" spans="2:11">
      <c r="B15" s="13" t="s">
        <v>472</v>
      </c>
      <c r="C15" s="14"/>
      <c r="D15" s="13"/>
      <c r="E15" s="13"/>
      <c r="F15" s="13"/>
      <c r="G15" s="15">
        <v>0</v>
      </c>
      <c r="I15" s="15">
        <v>0</v>
      </c>
      <c r="J15" s="16">
        <v>0</v>
      </c>
      <c r="K15" s="16">
        <v>0</v>
      </c>
    </row>
    <row r="16" spans="2:11">
      <c r="B16" s="13" t="s">
        <v>428</v>
      </c>
      <c r="C16" s="14"/>
      <c r="D16" s="13"/>
      <c r="E16" s="13"/>
      <c r="F16" s="13"/>
      <c r="G16" s="15">
        <v>0</v>
      </c>
      <c r="I16" s="15">
        <v>0</v>
      </c>
      <c r="J16" s="16">
        <v>0</v>
      </c>
      <c r="K16" s="16">
        <v>0</v>
      </c>
    </row>
    <row r="17" spans="2:11">
      <c r="B17" s="13" t="s">
        <v>358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3" t="s">
        <v>476</v>
      </c>
      <c r="C18" s="12"/>
      <c r="D18" s="3"/>
      <c r="E18" s="3"/>
      <c r="F18" s="3"/>
      <c r="G18" s="9">
        <v>0</v>
      </c>
      <c r="I18" s="9">
        <v>0</v>
      </c>
      <c r="J18" s="10">
        <v>0</v>
      </c>
      <c r="K18" s="10">
        <v>0</v>
      </c>
    </row>
    <row r="19" spans="2:11">
      <c r="B19" s="13" t="s">
        <v>426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429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428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358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5" spans="2:11">
      <c r="B25" s="6" t="s">
        <v>102</v>
      </c>
      <c r="C25" s="17"/>
      <c r="D25" s="6"/>
      <c r="E25" s="6"/>
      <c r="F25" s="6"/>
    </row>
    <row r="29" spans="2:11">
      <c r="B29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445</v>
      </c>
    </row>
    <row r="7" spans="2:17" ht="15.75">
      <c r="B7" s="2" t="s">
        <v>477</v>
      </c>
    </row>
    <row r="8" spans="2:17">
      <c r="B8" s="3" t="s">
        <v>77</v>
      </c>
      <c r="C8" s="3" t="s">
        <v>78</v>
      </c>
      <c r="D8" s="3" t="s">
        <v>436</v>
      </c>
      <c r="E8" s="3" t="s">
        <v>80</v>
      </c>
      <c r="F8" s="3" t="s">
        <v>81</v>
      </c>
      <c r="G8" s="3" t="s">
        <v>106</v>
      </c>
      <c r="H8" s="3" t="s">
        <v>107</v>
      </c>
      <c r="I8" s="3" t="s">
        <v>82</v>
      </c>
      <c r="J8" s="3" t="s">
        <v>83</v>
      </c>
      <c r="K8" s="3" t="s">
        <v>84</v>
      </c>
      <c r="L8" s="3" t="s">
        <v>108</v>
      </c>
      <c r="M8" s="3" t="s">
        <v>43</v>
      </c>
      <c r="N8" s="3" t="s">
        <v>446</v>
      </c>
      <c r="O8" s="3" t="s">
        <v>110</v>
      </c>
      <c r="P8" s="3" t="s">
        <v>111</v>
      </c>
      <c r="Q8" s="3" t="s">
        <v>112</v>
      </c>
    </row>
    <row r="9" spans="2:17">
      <c r="B9" s="4"/>
      <c r="C9" s="4"/>
      <c r="D9" s="4"/>
      <c r="E9" s="4"/>
      <c r="F9" s="4"/>
      <c r="G9" s="4" t="s">
        <v>113</v>
      </c>
      <c r="H9" s="4" t="s">
        <v>114</v>
      </c>
      <c r="I9" s="4"/>
      <c r="J9" s="4" t="s">
        <v>88</v>
      </c>
      <c r="K9" s="4" t="s">
        <v>88</v>
      </c>
      <c r="L9" s="4" t="s">
        <v>115</v>
      </c>
      <c r="M9" s="4" t="s">
        <v>116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437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438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439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440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441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442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443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444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101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438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439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440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441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442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443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444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102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478</v>
      </c>
    </row>
    <row r="7" spans="2:18">
      <c r="B7" s="3" t="s">
        <v>77</v>
      </c>
      <c r="C7" s="3" t="s">
        <v>479</v>
      </c>
      <c r="D7" s="3" t="s">
        <v>78</v>
      </c>
      <c r="E7" s="3" t="s">
        <v>79</v>
      </c>
      <c r="F7" s="3" t="s">
        <v>80</v>
      </c>
      <c r="G7" s="3" t="s">
        <v>106</v>
      </c>
      <c r="H7" s="3" t="s">
        <v>81</v>
      </c>
      <c r="I7" s="3" t="s">
        <v>107</v>
      </c>
      <c r="J7" s="3" t="s">
        <v>480</v>
      </c>
      <c r="K7" s="3" t="s">
        <v>82</v>
      </c>
      <c r="L7" s="3" t="s">
        <v>83</v>
      </c>
      <c r="M7" s="3" t="s">
        <v>84</v>
      </c>
      <c r="N7" s="3" t="s">
        <v>108</v>
      </c>
      <c r="O7" s="3" t="s">
        <v>43</v>
      </c>
      <c r="P7" s="3" t="s">
        <v>446</v>
      </c>
      <c r="Q7" s="3" t="s">
        <v>111</v>
      </c>
      <c r="R7" s="3" t="s">
        <v>112</v>
      </c>
    </row>
    <row r="8" spans="2:18">
      <c r="B8" s="4"/>
      <c r="C8" s="4"/>
      <c r="D8" s="4"/>
      <c r="E8" s="4"/>
      <c r="F8" s="4"/>
      <c r="G8" s="4" t="s">
        <v>113</v>
      </c>
      <c r="H8" s="4"/>
      <c r="I8" s="4" t="s">
        <v>114</v>
      </c>
      <c r="J8" s="4"/>
      <c r="K8" s="4"/>
      <c r="L8" s="4" t="s">
        <v>88</v>
      </c>
      <c r="M8" s="4" t="s">
        <v>88</v>
      </c>
      <c r="N8" s="4" t="s">
        <v>115</v>
      </c>
      <c r="O8" s="4" t="s">
        <v>116</v>
      </c>
      <c r="P8" s="4" t="s">
        <v>89</v>
      </c>
      <c r="Q8" s="4" t="s">
        <v>88</v>
      </c>
      <c r="R8" s="4" t="s">
        <v>88</v>
      </c>
    </row>
    <row r="10" spans="2:18">
      <c r="B10" s="3" t="s">
        <v>481</v>
      </c>
      <c r="C10" s="3"/>
      <c r="D10" s="12"/>
      <c r="E10" s="3"/>
      <c r="F10" s="3"/>
      <c r="G10" s="3"/>
      <c r="H10" s="3"/>
      <c r="J10" s="3"/>
      <c r="K10" s="3"/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482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483</v>
      </c>
      <c r="C12" s="13"/>
      <c r="D12" s="14"/>
      <c r="E12" s="13"/>
      <c r="F12" s="13"/>
      <c r="G12" s="13"/>
      <c r="H12" s="13"/>
      <c r="J12" s="13"/>
      <c r="K12" s="13"/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484</v>
      </c>
      <c r="C13" s="13"/>
      <c r="D13" s="14"/>
      <c r="E13" s="13"/>
      <c r="F13" s="13"/>
      <c r="G13" s="13"/>
      <c r="H13" s="13"/>
      <c r="J13" s="13"/>
      <c r="K13" s="13"/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485</v>
      </c>
      <c r="C14" s="13"/>
      <c r="D14" s="14"/>
      <c r="E14" s="13"/>
      <c r="F14" s="13"/>
      <c r="G14" s="13"/>
      <c r="H14" s="13"/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486</v>
      </c>
      <c r="C15" s="13"/>
      <c r="D15" s="14"/>
      <c r="E15" s="13"/>
      <c r="F15" s="13"/>
      <c r="G15" s="13"/>
      <c r="H15" s="13"/>
      <c r="J15" s="13"/>
      <c r="K15" s="13"/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487</v>
      </c>
      <c r="C16" s="13"/>
      <c r="D16" s="14"/>
      <c r="E16" s="13"/>
      <c r="F16" s="13"/>
      <c r="G16" s="13"/>
      <c r="H16" s="13"/>
      <c r="J16" s="13"/>
      <c r="K16" s="13"/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488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489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490</v>
      </c>
      <c r="C19" s="13"/>
      <c r="D19" s="14"/>
      <c r="E19" s="13"/>
      <c r="F19" s="13"/>
      <c r="G19" s="13"/>
      <c r="H19" s="13"/>
      <c r="J19" s="13"/>
      <c r="K19" s="13"/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491</v>
      </c>
      <c r="C20" s="13"/>
      <c r="D20" s="14"/>
      <c r="E20" s="13"/>
      <c r="F20" s="13"/>
      <c r="G20" s="13"/>
      <c r="H20" s="13"/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492</v>
      </c>
      <c r="C21" s="13"/>
      <c r="D21" s="14"/>
      <c r="E21" s="13"/>
      <c r="F21" s="13"/>
      <c r="G21" s="13"/>
      <c r="H21" s="13"/>
      <c r="J21" s="13"/>
      <c r="K21" s="13"/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493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484</v>
      </c>
      <c r="C23" s="13"/>
      <c r="D23" s="14"/>
      <c r="E23" s="13"/>
      <c r="F23" s="13"/>
      <c r="G23" s="13"/>
      <c r="H23" s="13"/>
      <c r="J23" s="13"/>
      <c r="K23" s="13"/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485</v>
      </c>
      <c r="C24" s="13"/>
      <c r="D24" s="14"/>
      <c r="E24" s="13"/>
      <c r="F24" s="13"/>
      <c r="G24" s="13"/>
      <c r="H24" s="13"/>
      <c r="J24" s="13"/>
      <c r="K24" s="13"/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486</v>
      </c>
      <c r="C25" s="13"/>
      <c r="D25" s="14"/>
      <c r="E25" s="13"/>
      <c r="F25" s="13"/>
      <c r="G25" s="13"/>
      <c r="H25" s="13"/>
      <c r="J25" s="13"/>
      <c r="K25" s="13"/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492</v>
      </c>
      <c r="C26" s="13"/>
      <c r="D26" s="14"/>
      <c r="E26" s="13"/>
      <c r="F26" s="13"/>
      <c r="G26" s="13"/>
      <c r="H26" s="13"/>
      <c r="J26" s="13"/>
      <c r="K26" s="13"/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102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494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107</v>
      </c>
      <c r="H7" s="3" t="s">
        <v>82</v>
      </c>
      <c r="I7" s="3" t="s">
        <v>83</v>
      </c>
      <c r="J7" s="3" t="s">
        <v>84</v>
      </c>
      <c r="K7" s="3" t="s">
        <v>108</v>
      </c>
      <c r="L7" s="3" t="s">
        <v>43</v>
      </c>
      <c r="M7" s="3" t="s">
        <v>446</v>
      </c>
      <c r="N7" s="3" t="s">
        <v>111</v>
      </c>
      <c r="O7" s="3" t="s">
        <v>112</v>
      </c>
    </row>
    <row r="8" spans="2:15">
      <c r="B8" s="4"/>
      <c r="C8" s="4"/>
      <c r="D8" s="4"/>
      <c r="E8" s="4"/>
      <c r="F8" s="4"/>
      <c r="G8" s="4" t="s">
        <v>114</v>
      </c>
      <c r="H8" s="4"/>
      <c r="I8" s="4" t="s">
        <v>88</v>
      </c>
      <c r="J8" s="4" t="s">
        <v>88</v>
      </c>
      <c r="K8" s="4" t="s">
        <v>115</v>
      </c>
      <c r="L8" s="4" t="s">
        <v>116</v>
      </c>
      <c r="M8" s="4" t="s">
        <v>89</v>
      </c>
      <c r="N8" s="4" t="s">
        <v>88</v>
      </c>
      <c r="O8" s="4" t="s">
        <v>88</v>
      </c>
    </row>
    <row r="10" spans="2:15">
      <c r="B10" s="3" t="s">
        <v>495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496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453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497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498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358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102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499</v>
      </c>
    </row>
    <row r="7" spans="2:10">
      <c r="B7" s="3" t="s">
        <v>77</v>
      </c>
      <c r="C7" s="3" t="s">
        <v>500</v>
      </c>
      <c r="D7" s="3" t="s">
        <v>501</v>
      </c>
      <c r="E7" s="3" t="s">
        <v>502</v>
      </c>
      <c r="F7" s="3" t="s">
        <v>82</v>
      </c>
      <c r="G7" s="3" t="s">
        <v>503</v>
      </c>
      <c r="H7" s="3" t="s">
        <v>86</v>
      </c>
      <c r="I7" s="3" t="s">
        <v>87</v>
      </c>
      <c r="J7" s="3" t="s">
        <v>504</v>
      </c>
    </row>
    <row r="8" spans="2:10">
      <c r="B8" s="4"/>
      <c r="C8" s="4"/>
      <c r="D8" s="4"/>
      <c r="E8" s="4" t="s">
        <v>114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505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506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507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508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509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507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508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102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510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446</v>
      </c>
      <c r="J7" s="3" t="s">
        <v>111</v>
      </c>
      <c r="K7" s="3" t="s">
        <v>112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511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101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102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512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446</v>
      </c>
      <c r="J7" s="3" t="s">
        <v>111</v>
      </c>
      <c r="K7" s="3" t="s">
        <v>112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513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101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102</v>
      </c>
      <c r="C15" s="17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514</v>
      </c>
    </row>
    <row r="7" spans="2:4">
      <c r="B7" s="3" t="s">
        <v>77</v>
      </c>
      <c r="C7" s="3" t="s">
        <v>515</v>
      </c>
      <c r="D7" s="3" t="s">
        <v>516</v>
      </c>
    </row>
    <row r="8" spans="2:4">
      <c r="B8" s="4"/>
      <c r="C8" s="4" t="s">
        <v>89</v>
      </c>
      <c r="D8" s="4" t="s">
        <v>113</v>
      </c>
    </row>
    <row r="10" spans="2:4">
      <c r="B10" s="3" t="s">
        <v>517</v>
      </c>
      <c r="C10" s="9">
        <v>0</v>
      </c>
      <c r="D10" s="3"/>
    </row>
    <row r="11" spans="2:4">
      <c r="B11" s="3" t="s">
        <v>91</v>
      </c>
      <c r="C11" s="9">
        <v>0</v>
      </c>
      <c r="D11" s="3"/>
    </row>
    <row r="12" spans="2:4">
      <c r="B12" s="3" t="s">
        <v>101</v>
      </c>
      <c r="C12" s="9">
        <v>0</v>
      </c>
      <c r="D12" s="3"/>
    </row>
    <row r="15" spans="2:4">
      <c r="B15" s="6" t="s">
        <v>102</v>
      </c>
      <c r="D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518</v>
      </c>
    </row>
    <row r="7" spans="2:16">
      <c r="B7" s="3" t="s">
        <v>77</v>
      </c>
      <c r="C7" s="3" t="s">
        <v>78</v>
      </c>
      <c r="D7" s="3" t="s">
        <v>143</v>
      </c>
      <c r="E7" s="3" t="s">
        <v>80</v>
      </c>
      <c r="F7" s="3" t="s">
        <v>81</v>
      </c>
      <c r="G7" s="3" t="s">
        <v>106</v>
      </c>
      <c r="H7" s="3" t="s">
        <v>107</v>
      </c>
      <c r="I7" s="3" t="s">
        <v>82</v>
      </c>
      <c r="J7" s="3" t="s">
        <v>83</v>
      </c>
      <c r="K7" s="3" t="s">
        <v>519</v>
      </c>
      <c r="L7" s="3" t="s">
        <v>108</v>
      </c>
      <c r="M7" s="3" t="s">
        <v>520</v>
      </c>
      <c r="N7" s="3" t="s">
        <v>110</v>
      </c>
      <c r="O7" s="3" t="s">
        <v>111</v>
      </c>
      <c r="P7" s="3" t="s">
        <v>112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521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522</v>
      </c>
    </row>
    <row r="7" spans="2:16">
      <c r="B7" s="3" t="s">
        <v>77</v>
      </c>
      <c r="C7" s="3" t="s">
        <v>78</v>
      </c>
      <c r="D7" s="3" t="s">
        <v>143</v>
      </c>
      <c r="E7" s="3" t="s">
        <v>80</v>
      </c>
      <c r="F7" s="3" t="s">
        <v>81</v>
      </c>
      <c r="G7" s="3" t="s">
        <v>106</v>
      </c>
      <c r="H7" s="3" t="s">
        <v>107</v>
      </c>
      <c r="I7" s="3" t="s">
        <v>82</v>
      </c>
      <c r="J7" s="3" t="s">
        <v>83</v>
      </c>
      <c r="K7" s="3" t="s">
        <v>519</v>
      </c>
      <c r="L7" s="3" t="s">
        <v>108</v>
      </c>
      <c r="M7" s="3" t="s">
        <v>520</v>
      </c>
      <c r="N7" s="3" t="s">
        <v>110</v>
      </c>
      <c r="O7" s="3" t="s">
        <v>111</v>
      </c>
      <c r="P7" s="3" t="s">
        <v>112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523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524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525</v>
      </c>
    </row>
    <row r="7" spans="2:16">
      <c r="B7" s="3" t="s">
        <v>77</v>
      </c>
      <c r="C7" s="3" t="s">
        <v>78</v>
      </c>
      <c r="D7" s="3" t="s">
        <v>143</v>
      </c>
      <c r="E7" s="3" t="s">
        <v>80</v>
      </c>
      <c r="F7" s="3" t="s">
        <v>81</v>
      </c>
      <c r="G7" s="3" t="s">
        <v>106</v>
      </c>
      <c r="H7" s="3" t="s">
        <v>107</v>
      </c>
      <c r="I7" s="3" t="s">
        <v>82</v>
      </c>
      <c r="J7" s="3" t="s">
        <v>83</v>
      </c>
      <c r="K7" s="3" t="s">
        <v>519</v>
      </c>
      <c r="L7" s="3" t="s">
        <v>108</v>
      </c>
      <c r="M7" s="3" t="s">
        <v>520</v>
      </c>
      <c r="N7" s="3" t="s">
        <v>110</v>
      </c>
      <c r="O7" s="3" t="s">
        <v>111</v>
      </c>
      <c r="P7" s="3" t="s">
        <v>112</v>
      </c>
    </row>
    <row r="8" spans="2:16">
      <c r="B8" s="4"/>
      <c r="C8" s="4"/>
      <c r="D8" s="4"/>
      <c r="E8" s="4"/>
      <c r="F8" s="4"/>
      <c r="G8" s="4" t="s">
        <v>113</v>
      </c>
      <c r="H8" s="4" t="s">
        <v>114</v>
      </c>
      <c r="I8" s="4"/>
      <c r="J8" s="4" t="s">
        <v>88</v>
      </c>
      <c r="K8" s="4" t="s">
        <v>88</v>
      </c>
      <c r="L8" s="4" t="s">
        <v>115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526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524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358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101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102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2020-05-14T10:45:59Z</dcterms:created>
  <dcterms:modified xsi:type="dcterms:W3CDTF">2020-05-14T10:54:06Z</dcterms:modified>
</cp:coreProperties>
</file>